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bb.sharepoint.com/sites/ds-department/Data publications/"/>
    </mc:Choice>
  </mc:AlternateContent>
  <xr:revisionPtr revIDLastSave="845" documentId="8_{B26A9BA5-037B-45E2-BDC0-33F600A1D847}" xr6:coauthVersionLast="47" xr6:coauthVersionMax="47" xr10:uidLastSave="{3A8D58F2-5F82-4A81-9A9F-A910D6BBB3F2}"/>
  <bookViews>
    <workbookView xWindow="-120" yWindow="-120" windowWidth="29040" windowHeight="15840" activeTab="11" xr2:uid="{CE45B3FA-7CC2-457A-89BF-BEE58B607D2F}"/>
  </bookViews>
  <sheets>
    <sheet name="Chart 4.1" sheetId="6" r:id="rId1"/>
    <sheet name="Chart 4.2" sheetId="7" r:id="rId2"/>
    <sheet name="Chart 4.3" sheetId="8" r:id="rId3"/>
    <sheet name="Chart 4.4" sheetId="9" r:id="rId4"/>
    <sheet name="Chart 4.5" sheetId="11" r:id="rId5"/>
    <sheet name="Chart 4.6" sheetId="1" r:id="rId6"/>
    <sheet name="Chart 4.7" sheetId="12" r:id="rId7"/>
    <sheet name="Chart 4.8" sheetId="2" r:id="rId8"/>
    <sheet name="Chart 4.9" sheetId="3" r:id="rId9"/>
    <sheet name="Chart 4.10" sheetId="4" r:id="rId10"/>
    <sheet name="Chart 4.11" sheetId="5" r:id="rId11"/>
    <sheet name="Chart Box" sheetId="13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6" l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7" i="6"/>
  <c r="C6" i="6" s="1"/>
  <c r="C5" i="6" s="1"/>
</calcChain>
</file>

<file path=xl/sharedStrings.xml><?xml version="1.0" encoding="utf-8"?>
<sst xmlns="http://schemas.openxmlformats.org/spreadsheetml/2006/main" count="388" uniqueCount="136">
  <si>
    <t>Chart 4.1a</t>
  </si>
  <si>
    <t>Chart 4.1b</t>
  </si>
  <si>
    <t xml:space="preserve">X-as </t>
  </si>
  <si>
    <t>Variabele1</t>
  </si>
  <si>
    <t>Variabele2</t>
  </si>
  <si>
    <t>Variabele3</t>
  </si>
  <si>
    <t>Variabele4</t>
  </si>
  <si>
    <t>Variabele5</t>
  </si>
  <si>
    <t>Variabele6</t>
  </si>
  <si>
    <t>PIB BE - % variation à un trimestre d'écart</t>
  </si>
  <si>
    <t>PIB BE - indice 2019 T4 = 100</t>
  </si>
  <si>
    <t>PIB EA - % variation à un trimestre d'écart</t>
  </si>
  <si>
    <t>PIB EA - indice 2019 T4 = 100</t>
  </si>
  <si>
    <t>Belgique</t>
  </si>
  <si>
    <t>Zone euro</t>
  </si>
  <si>
    <t>2019 T1</t>
  </si>
  <si>
    <t>2019 T2</t>
  </si>
  <si>
    <t>2019 T3</t>
  </si>
  <si>
    <t>2019 T4</t>
  </si>
  <si>
    <t>2020 T1</t>
  </si>
  <si>
    <t>2023e</t>
  </si>
  <si>
    <t>2020 T2</t>
  </si>
  <si>
    <t>2020 T3</t>
  </si>
  <si>
    <t>2020 T4</t>
  </si>
  <si>
    <t>2021 T1</t>
  </si>
  <si>
    <t>2021 T2</t>
  </si>
  <si>
    <t>2021 T3</t>
  </si>
  <si>
    <t>2021 T4</t>
  </si>
  <si>
    <t>2022 T1</t>
  </si>
  <si>
    <t>2022 T2</t>
  </si>
  <si>
    <t>2022 T3</t>
  </si>
  <si>
    <t>2022 T4</t>
  </si>
  <si>
    <t>2023 T1</t>
  </si>
  <si>
    <t>2023 T2</t>
  </si>
  <si>
    <t>2023 T3</t>
  </si>
  <si>
    <t>2023 T4</t>
  </si>
  <si>
    <t>Chart 4.2a</t>
  </si>
  <si>
    <t>Chart 4.2b</t>
  </si>
  <si>
    <t>Variabele7</t>
  </si>
  <si>
    <t>Variabele8</t>
  </si>
  <si>
    <t>Variabele9</t>
  </si>
  <si>
    <t>Variabele10</t>
  </si>
  <si>
    <t>Variabele11</t>
  </si>
  <si>
    <t>Industrie</t>
  </si>
  <si>
    <t>Construction</t>
  </si>
  <si>
    <t>Services marchands</t>
  </si>
  <si>
    <t>Services non marchands</t>
  </si>
  <si>
    <t>p.m. PIB</t>
  </si>
  <si>
    <t>Autres¹</t>
  </si>
  <si>
    <t>PIB²</t>
  </si>
  <si>
    <t>Chart 4.3</t>
  </si>
  <si>
    <t>Heures ouvrées</t>
  </si>
  <si>
    <t>Salaires horaires</t>
  </si>
  <si>
    <t>Excédent brut d'exploitation et revenu mixte brut</t>
  </si>
  <si>
    <t>Revenus de la propriété</t>
  </si>
  <si>
    <t>Impôts directs et transferts</t>
  </si>
  <si>
    <t>Inflation¹</t>
  </si>
  <si>
    <t>Revenu disponbile brut nominal²</t>
  </si>
  <si>
    <t>Revenu disponbile brut réel²</t>
  </si>
  <si>
    <t>Chart 4.4a</t>
  </si>
  <si>
    <t>Chart 4.4b</t>
  </si>
  <si>
    <t>Consommation des particuliers - % de variation à un trimestre d'écart</t>
  </si>
  <si>
    <t>Consommation des particuliers - indice 2019 T4 = 100</t>
  </si>
  <si>
    <t>Chart 4.5a</t>
  </si>
  <si>
    <t>Chart 4.5b</t>
  </si>
  <si>
    <t>Investissements en logement - % de variation à un trimestre d'écart</t>
  </si>
  <si>
    <t>Investissements en logement - indice 2019 T4 = 100</t>
  </si>
  <si>
    <t>Taux d'intérêt hypothécaires moyens¹</t>
  </si>
  <si>
    <t>Indice des prix des matériaux de construction² (échelle de droite)</t>
  </si>
  <si>
    <t xml:space="preserve">Taux de marge brut </t>
  </si>
  <si>
    <t>Taux de marge net</t>
  </si>
  <si>
    <t>Chart 4.7a</t>
  </si>
  <si>
    <t>Chart 4.7b</t>
  </si>
  <si>
    <t>Investissements des entreprises - % de variation à un trimestre d'écart</t>
  </si>
  <si>
    <t>Investissements des entreprises (indice 2019T4 = 100)</t>
  </si>
  <si>
    <t>Courbe de conjoncture synthétique globale - courbe lissée</t>
  </si>
  <si>
    <t>Courbe de conjoncture synthétique globale - courbe brute</t>
  </si>
  <si>
    <t>Degré d'utilisation des capacités de production dans l'industrie manufacturière (en %, échelle de droite)</t>
  </si>
  <si>
    <t>Exportations de biens et de services</t>
  </si>
  <si>
    <t>Importations de biens et de services</t>
  </si>
  <si>
    <t>Contribution à la croissance du PIB (échelle de droite, en p.p.)</t>
  </si>
  <si>
    <t>Marchés à l'exportation de la Belgique</t>
  </si>
  <si>
    <t>Parts de marché (en %)</t>
  </si>
  <si>
    <t>Prix des exportations</t>
  </si>
  <si>
    <t>Prix des importations</t>
  </si>
  <si>
    <t>Termes de l'échange (échelle de gauche, indice 2010 T1 = 100)</t>
  </si>
  <si>
    <t>Prix du pétrole (échelle de droite inversée, prix du baril en euros)</t>
  </si>
  <si>
    <t>Prix du gaz (échelle de droite inversée, prix du MWh en euros)</t>
  </si>
  <si>
    <t>Compte courant</t>
  </si>
  <si>
    <t>Biens et Services</t>
  </si>
  <si>
    <t>Biens_hors produits énergétiques²</t>
  </si>
  <si>
    <t>Biens énergétiques²</t>
  </si>
  <si>
    <t>Services</t>
  </si>
  <si>
    <t>Revenus primaires</t>
  </si>
  <si>
    <t>Revenus secondaires</t>
  </si>
  <si>
    <r>
      <t>Compte courant_hors produits énergétiques</t>
    </r>
    <r>
      <rPr>
        <sz val="11"/>
        <color theme="1"/>
        <rFont val="Calibri"/>
        <family val="2"/>
      </rPr>
      <t>²</t>
    </r>
  </si>
  <si>
    <t>2023 e</t>
  </si>
  <si>
    <t>Besoin (-) ou capacité (+) de financement de l'ensemble des secteurs intérieurs</t>
  </si>
  <si>
    <t>Sociétés</t>
  </si>
  <si>
    <t>Administrations publiques</t>
  </si>
  <si>
    <t>Particuliers</t>
  </si>
  <si>
    <t>GDP</t>
  </si>
  <si>
    <t>private consumption</t>
  </si>
  <si>
    <t>residential investment</t>
  </si>
  <si>
    <t>non-residential investment</t>
  </si>
  <si>
    <t xml:space="preserve">public consumption </t>
  </si>
  <si>
    <t>net export</t>
  </si>
  <si>
    <t>EA</t>
  </si>
  <si>
    <t>DE</t>
  </si>
  <si>
    <t>FR</t>
  </si>
  <si>
    <t>NL</t>
  </si>
  <si>
    <t>BE</t>
  </si>
  <si>
    <t>BE contrefactuel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</si>
  <si>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</si>
  <si>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</si>
  <si>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</si>
  <si>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</si>
  <si>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</si>
  <si>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</si>
  <si>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</si>
  <si>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</si>
  <si>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</si>
  <si>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</si>
  <si>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</si>
  <si>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</si>
  <si>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</si>
  <si>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</si>
  <si>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</si>
  <si>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</si>
  <si>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</si>
  <si>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</si>
  <si>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</si>
  <si>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</si>
  <si>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Taux d'épargne des particuliers</t>
  </si>
  <si>
    <t>Indicateur de confiance des consommateurs¹</t>
  </si>
  <si>
    <t>Prévisions des ménages relatives à leur épargne¹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</si>
</sst>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0000"/>
    <numFmt numFmtId="166" formatCode="0.000"/>
    <numFmt numFmtId="168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Helv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8" fillId="0" borderId="0"/>
    <xf numFmtId="9" fontId="9" fillId="0" borderId="0" applyFont="0" applyFill="0" applyBorder="0" applyAlignment="0" applyProtection="0"/>
  </cellStyleXfs>
  <cellXfs count="39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5" fontId="0" fillId="0" borderId="0" xfId="0" applyNumberFormat="1"/>
    <xf numFmtId="0" fontId="2" fillId="0" borderId="0" xfId="0" applyFont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0" fillId="0" borderId="0" xfId="0" applyNumberFormat="1"/>
    <xf numFmtId="0" fontId="0" fillId="3" borderId="0" xfId="0" applyFill="1"/>
    <xf numFmtId="166" fontId="3" fillId="0" borderId="0" xfId="0" applyNumberFormat="1" applyFont="1" applyAlignment="1">
      <alignment horizontal="center"/>
    </xf>
    <xf numFmtId="0" fontId="5" fillId="0" borderId="0" xfId="0" applyFont="1"/>
    <xf numFmtId="0" fontId="0" fillId="0" borderId="0" xfId="0" applyAlignment="1">
      <alignment horizontal="right"/>
    </xf>
    <xf numFmtId="14" fontId="0" fillId="0" borderId="0" xfId="0" applyNumberFormat="1"/>
    <xf numFmtId="2" fontId="2" fillId="0" borderId="0" xfId="0" applyNumberFormat="1" applyFont="1"/>
    <xf numFmtId="2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2" fontId="0" fillId="0" borderId="0" xfId="0" applyNumberFormat="1"/>
    <xf numFmtId="1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" fillId="0" borderId="0" xfId="1"/>
    <xf numFmtId="49" fontId="0" fillId="0" borderId="0" xfId="0" applyNumberFormat="1" applyAlignment="1">
      <alignment horizontal="center"/>
    </xf>
    <xf numFmtId="164" fontId="3" fillId="5" borderId="0" xfId="0" applyNumberFormat="1" applyFont="1" applyFill="1" applyAlignment="1">
      <alignment horizontal="center"/>
    </xf>
    <xf numFmtId="168" fontId="0" fillId="0" borderId="0" xfId="2" applyNumberFormat="1" applyFont="1"/>
    <xf numFmtId="0" fontId="0" fillId="0" borderId="0" xfId="0" applyFill="1" applyBorder="1"/>
    <xf numFmtId="0" fontId="0" fillId="0" borderId="0" xfId="0" applyFill="1"/>
    <xf numFmtId="0" fontId="0" fillId="0" borderId="0" xfId="0" quotePrefix="1" applyFill="1"/>
    <xf numFmtId="49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166" fontId="10" fillId="0" borderId="0" xfId="0" applyNumberFormat="1" applyFont="1" applyFill="1" applyBorder="1" applyAlignment="1"/>
    <xf numFmtId="2" fontId="10" fillId="0" borderId="0" xfId="0" applyNumberFormat="1" applyFont="1" applyFill="1" applyBorder="1" applyAlignment="1"/>
    <xf numFmtId="2" fontId="11" fillId="0" borderId="0" xfId="0" applyNumberFormat="1" applyFont="1"/>
    <xf numFmtId="0" fontId="0" fillId="0" borderId="0" xfId="0" applyAlignment="1">
      <alignment horizontal="right" wrapText="1"/>
    </xf>
  </cellXfs>
  <cellStyles count="3">
    <cellStyle name="Normal" xfId="0" builtinId="0"/>
    <cellStyle name="Percent" xfId="2" builtinId="5"/>
    <cellStyle name="Style 1" xfId="1" xr:uid="{9B7EC950-8D19-40FF-BB24-C05353B695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PIB (2019 = 100)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'Chart Box'!$C$2</c:f>
              <c:strCache>
                <c:ptCount val="1"/>
                <c:pt idx="0">
                  <c:v>DE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Box'!$C$3:$C$22</c:f>
              <c:numCache>
                <c:formatCode>0.00</c:formatCode>
                <c:ptCount val="20"/>
                <c:pt idx="0">
                  <c:v>99.962732187014254</c:v>
                </c:pt>
                <c:pt idx="1">
                  <c:v>99.925464066139384</c:v>
                </c:pt>
                <c:pt idx="2">
                  <c:v>99.90682569525535</c:v>
                </c:pt>
                <c:pt idx="3">
                  <c:v>100.20497805159101</c:v>
                </c:pt>
                <c:pt idx="4">
                  <c:v>98.434640706653397</c:v>
                </c:pt>
                <c:pt idx="5">
                  <c:v>89.359825563617406</c:v>
                </c:pt>
                <c:pt idx="6">
                  <c:v>97.325903950288719</c:v>
                </c:pt>
                <c:pt idx="7">
                  <c:v>98.089902275557108</c:v>
                </c:pt>
                <c:pt idx="8">
                  <c:v>96.841486114504534</c:v>
                </c:pt>
                <c:pt idx="9">
                  <c:v>99.003050672362718</c:v>
                </c:pt>
                <c:pt idx="10">
                  <c:v>99.664560125780028</c:v>
                </c:pt>
                <c:pt idx="11">
                  <c:v>99.673878079665926</c:v>
                </c:pt>
                <c:pt idx="12">
                  <c:v>100.67317506122795</c:v>
                </c:pt>
                <c:pt idx="13">
                  <c:v>100.5427298646072</c:v>
                </c:pt>
                <c:pt idx="14">
                  <c:v>100.90610543503121</c:v>
                </c:pt>
                <c:pt idx="15">
                  <c:v>100.49615117918347</c:v>
                </c:pt>
                <c:pt idx="16">
                  <c:v>100.49614625295882</c:v>
                </c:pt>
                <c:pt idx="17">
                  <c:v>100.63591063502153</c:v>
                </c:pt>
                <c:pt idx="18">
                  <c:v>100.50546297528852</c:v>
                </c:pt>
                <c:pt idx="19">
                  <c:v>100.40657394208515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3-42D0-86E6-37DAFABFF837}"/>
            </c:ext>
          </c:extLst>
        </c:ser>
        <c:ser>
          <c:idx val="0"/>
          <c:order val="1"/>
          <c:tx>
            <c:strRef>
              <c:f>'Chart Box'!$B$2</c:f>
              <c:strCache>
                <c:ptCount val="1"/>
                <c:pt idx="0">
                  <c:v>EA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Box'!$B$3:$B$22</c:f>
              <c:numCache>
                <c:formatCode>0.00</c:formatCode>
                <c:ptCount val="20"/>
                <c:pt idx="0">
                  <c:v>99.647175772379853</c:v>
                </c:pt>
                <c:pt idx="1">
                  <c:v>100.00201117168778</c:v>
                </c:pt>
                <c:pt idx="2">
                  <c:v>100.16043809872586</c:v>
                </c:pt>
                <c:pt idx="3">
                  <c:v>100.1903749572065</c:v>
                </c:pt>
                <c:pt idx="4">
                  <c:v>96.802609109382686</c:v>
                </c:pt>
                <c:pt idx="5">
                  <c:v>85.892096308923684</c:v>
                </c:pt>
                <c:pt idx="6">
                  <c:v>96.198901977451527</c:v>
                </c:pt>
                <c:pt idx="7">
                  <c:v>96.1817000840867</c:v>
                </c:pt>
                <c:pt idx="8">
                  <c:v>96.653237993696024</c:v>
                </c:pt>
                <c:pt idx="9">
                  <c:v>98.662055298115689</c:v>
                </c:pt>
                <c:pt idx="10">
                  <c:v>100.68436771995756</c:v>
                </c:pt>
                <c:pt idx="11">
                  <c:v>101.19950538671863</c:v>
                </c:pt>
                <c:pt idx="12">
                  <c:v>101.90849562252889</c:v>
                </c:pt>
                <c:pt idx="13">
                  <c:v>102.73164118754636</c:v>
                </c:pt>
                <c:pt idx="14">
                  <c:v>103.1487298868784</c:v>
                </c:pt>
                <c:pt idx="15">
                  <c:v>103.08561966233825</c:v>
                </c:pt>
                <c:pt idx="16">
                  <c:v>103.15634131650704</c:v>
                </c:pt>
                <c:pt idx="17">
                  <c:v>103.34506583266074</c:v>
                </c:pt>
                <c:pt idx="18">
                  <c:v>103.2628489935578</c:v>
                </c:pt>
                <c:pt idx="19">
                  <c:v>103.41747989257189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3-42D0-86E6-37DAFABFF837}"/>
            </c:ext>
          </c:extLst>
        </c:ser>
        <c:ser>
          <c:idx val="2"/>
          <c:order val="2"/>
          <c:tx>
            <c:strRef>
              <c:f>'Chart Box'!$D$2</c:f>
              <c:strCache>
                <c:ptCount val="1"/>
                <c:pt idx="0">
                  <c:v>FR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Box'!$D$3:$D$22</c:f>
              <c:numCache>
                <c:formatCode>0.00</c:formatCode>
                <c:ptCount val="20"/>
                <c:pt idx="0">
                  <c:v>99.553995959748235</c:v>
                </c:pt>
                <c:pt idx="1">
                  <c:v>100.21914681808759</c:v>
                </c:pt>
                <c:pt idx="2">
                  <c:v>100.31989609802152</c:v>
                </c:pt>
                <c:pt idx="3">
                  <c:v>99.90696112414264</c:v>
                </c:pt>
                <c:pt idx="4">
                  <c:v>94.62893252025691</c:v>
                </c:pt>
                <c:pt idx="5">
                  <c:v>82.165664028566241</c:v>
                </c:pt>
                <c:pt idx="6">
                  <c:v>96.570583609051624</c:v>
                </c:pt>
                <c:pt idx="7">
                  <c:v>95.917769397234892</c:v>
                </c:pt>
                <c:pt idx="8">
                  <c:v>95.958891552309922</c:v>
                </c:pt>
                <c:pt idx="9">
                  <c:v>96.803780496789955</c:v>
                </c:pt>
                <c:pt idx="10">
                  <c:v>99.783080631978919</c:v>
                </c:pt>
                <c:pt idx="11">
                  <c:v>100.23850849943545</c:v>
                </c:pt>
                <c:pt idx="12">
                  <c:v>100.1110298187027</c:v>
                </c:pt>
                <c:pt idx="13">
                  <c:v>100.53715815066819</c:v>
                </c:pt>
                <c:pt idx="14">
                  <c:v>101.04930032366555</c:v>
                </c:pt>
                <c:pt idx="15">
                  <c:v>101.0140038072262</c:v>
                </c:pt>
                <c:pt idx="16">
                  <c:v>101.08476818241783</c:v>
                </c:pt>
                <c:pt idx="17">
                  <c:v>101.65945029959195</c:v>
                </c:pt>
                <c:pt idx="18">
                  <c:v>101.75488796782868</c:v>
                </c:pt>
                <c:pt idx="19">
                  <c:v>101.89844941564542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3-42D0-86E6-37DAFABFF837}"/>
            </c:ext>
          </c:extLst>
        </c:ser>
        <c:ser>
          <c:idx val="5"/>
          <c:order val="3"/>
          <c:tx>
            <c:strRef>
              <c:f>'Chart Box'!$E$2</c:f>
              <c:strCache>
                <c:ptCount val="1"/>
                <c:pt idx="0">
                  <c:v>NL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Box'!$E$3:$E$22</c:f>
              <c:numCache>
                <c:formatCode>0.00</c:formatCode>
                <c:ptCount val="20"/>
                <c:pt idx="0">
                  <c:v>99.529189212039228</c:v>
                </c:pt>
                <c:pt idx="1">
                  <c:v>99.825097226919183</c:v>
                </c:pt>
                <c:pt idx="2">
                  <c:v>100.03698850186001</c:v>
                </c:pt>
                <c:pt idx="3">
                  <c:v>100.60872505918161</c:v>
                </c:pt>
                <c:pt idx="4">
                  <c:v>99.274496956374705</c:v>
                </c:pt>
                <c:pt idx="5">
                  <c:v>90.988544132566801</c:v>
                </c:pt>
                <c:pt idx="6">
                  <c:v>96.791511667230296</c:v>
                </c:pt>
                <c:pt idx="7">
                  <c:v>97.408691241122753</c:v>
                </c:pt>
                <c:pt idx="8">
                  <c:v>98.587567636117683</c:v>
                </c:pt>
                <c:pt idx="9">
                  <c:v>101.58574991545485</c:v>
                </c:pt>
                <c:pt idx="10">
                  <c:v>103.65657761244505</c:v>
                </c:pt>
                <c:pt idx="11">
                  <c:v>104.42382482245517</c:v>
                </c:pt>
                <c:pt idx="12">
                  <c:v>104.93109570510653</c:v>
                </c:pt>
                <c:pt idx="13">
                  <c:v>106.73666300304363</c:v>
                </c:pt>
                <c:pt idx="14">
                  <c:v>106.8714068312479</c:v>
                </c:pt>
                <c:pt idx="15">
                  <c:v>107.62491545485288</c:v>
                </c:pt>
                <c:pt idx="16">
                  <c:v>107.11236050050728</c:v>
                </c:pt>
                <c:pt idx="17">
                  <c:v>106.6621575921542</c:v>
                </c:pt>
                <c:pt idx="18">
                  <c:v>106.45668875785847</c:v>
                </c:pt>
                <c:pt idx="19">
                  <c:v>106.41412383890238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E3-42D0-86E6-37DAFABFF837}"/>
            </c:ext>
          </c:extLst>
        </c:ser>
        <c:ser>
          <c:idx val="6"/>
          <c:order val="4"/>
          <c:tx>
            <c:strRef>
              <c:f>'Chart Box'!$F$2</c:f>
              <c:strCache>
                <c:ptCount val="1"/>
                <c:pt idx="0">
                  <c:v>BE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Box'!$F$3:$F$22</c:f>
              <c:numCache>
                <c:formatCode>0.00</c:formatCode>
                <c:ptCount val="20"/>
                <c:pt idx="0">
                  <c:v>99.083596018117831</c:v>
                </c:pt>
                <c:pt idx="1">
                  <c:v>99.619000823924679</c:v>
                </c:pt>
                <c:pt idx="2">
                  <c:v>100.35035747924988</c:v>
                </c:pt>
                <c:pt idx="3">
                  <c:v>100.94704567870761</c:v>
                </c:pt>
                <c:pt idx="4">
                  <c:v>98.10975251148551</c:v>
                </c:pt>
                <c:pt idx="5">
                  <c:v>86.936887836485838</c:v>
                </c:pt>
                <c:pt idx="6">
                  <c:v>97.152747899282943</c:v>
                </c:pt>
                <c:pt idx="7">
                  <c:v>96.75725720980148</c:v>
                </c:pt>
                <c:pt idx="8">
                  <c:v>98.510616248228672</c:v>
                </c:pt>
                <c:pt idx="9">
                  <c:v>100.40879761505236</c:v>
                </c:pt>
                <c:pt idx="10">
                  <c:v>102.6114796928113</c:v>
                </c:pt>
                <c:pt idx="11">
                  <c:v>103.38832143356298</c:v>
                </c:pt>
                <c:pt idx="12">
                  <c:v>103.50903806066418</c:v>
                </c:pt>
                <c:pt idx="13">
                  <c:v>104.2304324768687</c:v>
                </c:pt>
                <c:pt idx="14">
                  <c:v>104.55712710242069</c:v>
                </c:pt>
                <c:pt idx="15">
                  <c:v>104.81038027718408</c:v>
                </c:pt>
                <c:pt idx="16">
                  <c:v>105.24314443801252</c:v>
                </c:pt>
                <c:pt idx="17">
                  <c:v>105.59405359757719</c:v>
                </c:pt>
                <c:pt idx="18">
                  <c:v>106.01885854746523</c:v>
                </c:pt>
                <c:pt idx="19">
                  <c:v>106.3362452939016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E3-42D0-86E6-37DAFABFF837}"/>
            </c:ext>
          </c:extLst>
        </c:ser>
        <c:ser>
          <c:idx val="7"/>
          <c:order val="5"/>
          <c:tx>
            <c:v>BE contrefactuel</c:v>
          </c:tx>
          <c:spPr>
            <a:ln w="53975" cap="rnd">
              <a:solidFill>
                <a:srgbClr val="FF0000">
                  <a:alpha val="40000"/>
                </a:srgb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Box'!$G$3:$G$22</c:f>
              <c:numCache>
                <c:formatCode>0.00</c:formatCode>
                <c:ptCount val="20"/>
                <c:pt idx="0">
                  <c:v>99.479000848497861</c:v>
                </c:pt>
                <c:pt idx="1">
                  <c:v>99.815847534309583</c:v>
                </c:pt>
                <c:pt idx="2">
                  <c:v>100.2352667644719</c:v>
                </c:pt>
                <c:pt idx="3">
                  <c:v>100.46988485272061</c:v>
                </c:pt>
                <c:pt idx="4">
                  <c:v>100.71354817475695</c:v>
                </c:pt>
                <c:pt idx="5">
                  <c:v>101.04534337848001</c:v>
                </c:pt>
                <c:pt idx="6">
                  <c:v>101.38978754934132</c:v>
                </c:pt>
                <c:pt idx="7">
                  <c:v>101.70803047681115</c:v>
                </c:pt>
                <c:pt idx="8">
                  <c:v>101.95707676357257</c:v>
                </c:pt>
                <c:pt idx="9">
                  <c:v>102.21250016609456</c:v>
                </c:pt>
                <c:pt idx="10">
                  <c:v>102.46955823128955</c:v>
                </c:pt>
                <c:pt idx="11">
                  <c:v>102.72721697113585</c:v>
                </c:pt>
                <c:pt idx="12">
                  <c:v>102.98791379124967</c:v>
                </c:pt>
                <c:pt idx="13">
                  <c:v>103.27064472498604</c:v>
                </c:pt>
                <c:pt idx="14">
                  <c:v>103.55775567076562</c:v>
                </c:pt>
                <c:pt idx="15">
                  <c:v>103.82754814435278</c:v>
                </c:pt>
                <c:pt idx="16">
                  <c:v>104.1915812491744</c:v>
                </c:pt>
                <c:pt idx="17">
                  <c:v>104.55689070216927</c:v>
                </c:pt>
                <c:pt idx="18">
                  <c:v>104.92348097838276</c:v>
                </c:pt>
                <c:pt idx="19">
                  <c:v>105.29135656855031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3-42D0-86E6-37DAFABFF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37055"/>
        <c:axId val="80827440"/>
        <c:extLst/>
      </c:lineChart>
      <c:catAx>
        <c:axId val="18095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827440"/>
        <c:crosses val="autoZero"/>
        <c:auto val="1"/>
        <c:lblAlgn val="ctr"/>
        <c:lblOffset val="100"/>
        <c:noMultiLvlLbl val="0"/>
      </c:catAx>
      <c:valAx>
        <c:axId val="8082744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537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Consumption privée (2019 = 100)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Box'!$J$2</c:f>
              <c:strCache>
                <c:ptCount val="1"/>
                <c:pt idx="0">
                  <c:v>EA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Box'!$J$3:$J$22</c:f>
              <c:numCache>
                <c:formatCode>0.00</c:formatCode>
                <c:ptCount val="20"/>
                <c:pt idx="0">
                  <c:v>99.562845135394042</c:v>
                </c:pt>
                <c:pt idx="1">
                  <c:v>99.766792689699216</c:v>
                </c:pt>
                <c:pt idx="2">
                  <c:v>100.27379201429866</c:v>
                </c:pt>
                <c:pt idx="3">
                  <c:v>100.39657016060805</c:v>
                </c:pt>
                <c:pt idx="4">
                  <c:v>95.930879552622997</c:v>
                </c:pt>
                <c:pt idx="5">
                  <c:v>83.89333639618313</c:v>
                </c:pt>
                <c:pt idx="6">
                  <c:v>95.727099565969965</c:v>
                </c:pt>
                <c:pt idx="7">
                  <c:v>93.219119358394181</c:v>
                </c:pt>
                <c:pt idx="8">
                  <c:v>91.726034788336747</c:v>
                </c:pt>
                <c:pt idx="9">
                  <c:v>94.89629601237344</c:v>
                </c:pt>
                <c:pt idx="10">
                  <c:v>99.004558791055729</c:v>
                </c:pt>
                <c:pt idx="11">
                  <c:v>99.306910620669385</c:v>
                </c:pt>
                <c:pt idx="12">
                  <c:v>99.268225158483546</c:v>
                </c:pt>
                <c:pt idx="13">
                  <c:v>100.06516106880244</c:v>
                </c:pt>
                <c:pt idx="14">
                  <c:v>101.30683674269432</c:v>
                </c:pt>
                <c:pt idx="15">
                  <c:v>100.54558756927156</c:v>
                </c:pt>
                <c:pt idx="16">
                  <c:v>100.57889519177348</c:v>
                </c:pt>
                <c:pt idx="17">
                  <c:v>100.658582805366</c:v>
                </c:pt>
                <c:pt idx="18">
                  <c:v>100.89429352938038</c:v>
                </c:pt>
                <c:pt idx="19">
                  <c:v>101.12088383780127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7-43BD-91D4-40133BC54E1F}"/>
            </c:ext>
          </c:extLst>
        </c:ser>
        <c:ser>
          <c:idx val="1"/>
          <c:order val="1"/>
          <c:tx>
            <c:strRef>
              <c:f>'Chart Box'!$K$2</c:f>
              <c:strCache>
                <c:ptCount val="1"/>
                <c:pt idx="0">
                  <c:v>DE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Box'!$K$3:$K$22</c:f>
              <c:numCache>
                <c:formatCode>0.00</c:formatCode>
                <c:ptCount val="20"/>
                <c:pt idx="0">
                  <c:v>99.783203537799594</c:v>
                </c:pt>
                <c:pt idx="1">
                  <c:v>99.811172245864498</c:v>
                </c:pt>
                <c:pt idx="2">
                  <c:v>100.06293948224838</c:v>
                </c:pt>
                <c:pt idx="3">
                  <c:v>100.34268473408754</c:v>
                </c:pt>
                <c:pt idx="4">
                  <c:v>97.750422943815522</c:v>
                </c:pt>
                <c:pt idx="5">
                  <c:v>86.952467965954625</c:v>
                </c:pt>
                <c:pt idx="6">
                  <c:v>96.454296702374691</c:v>
                </c:pt>
                <c:pt idx="7">
                  <c:v>94.542742541125733</c:v>
                </c:pt>
                <c:pt idx="8">
                  <c:v>90.913220957802054</c:v>
                </c:pt>
                <c:pt idx="9">
                  <c:v>93.710554806966655</c:v>
                </c:pt>
                <c:pt idx="10">
                  <c:v>98.335471541452549</c:v>
                </c:pt>
                <c:pt idx="11">
                  <c:v>98.363449556907838</c:v>
                </c:pt>
                <c:pt idx="12">
                  <c:v>98.881035862288215</c:v>
                </c:pt>
                <c:pt idx="13">
                  <c:v>98.554665238385411</c:v>
                </c:pt>
                <c:pt idx="14">
                  <c:v>99.981371839884233</c:v>
                </c:pt>
                <c:pt idx="15">
                  <c:v>98.881033535440736</c:v>
                </c:pt>
                <c:pt idx="16">
                  <c:v>98.125722518898755</c:v>
                </c:pt>
                <c:pt idx="17">
                  <c:v>98.274915332851037</c:v>
                </c:pt>
                <c:pt idx="18">
                  <c:v>98.013822091315433</c:v>
                </c:pt>
                <c:pt idx="19">
                  <c:v>98.165997923881847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7-43BD-91D4-40133BC54E1F}"/>
            </c:ext>
          </c:extLst>
        </c:ser>
        <c:ser>
          <c:idx val="2"/>
          <c:order val="2"/>
          <c:tx>
            <c:strRef>
              <c:f>'Chart Box'!$L$2</c:f>
              <c:strCache>
                <c:ptCount val="1"/>
                <c:pt idx="0">
                  <c:v>FR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Box'!$L$3:$L$22</c:f>
              <c:numCache>
                <c:formatCode>0.00</c:formatCode>
                <c:ptCount val="20"/>
                <c:pt idx="0">
                  <c:v>99.499415221947629</c:v>
                </c:pt>
                <c:pt idx="1">
                  <c:v>100.19206552434011</c:v>
                </c:pt>
                <c:pt idx="2">
                  <c:v>100.15277419934353</c:v>
                </c:pt>
                <c:pt idx="3">
                  <c:v>100.15574505436871</c:v>
                </c:pt>
                <c:pt idx="4">
                  <c:v>95.125366989851145</c:v>
                </c:pt>
                <c:pt idx="5">
                  <c:v>84.206411057270174</c:v>
                </c:pt>
                <c:pt idx="6">
                  <c:v>99.649069858964197</c:v>
                </c:pt>
                <c:pt idx="7">
                  <c:v>94.283083609696618</c:v>
                </c:pt>
                <c:pt idx="8">
                  <c:v>94.877618418991034</c:v>
                </c:pt>
                <c:pt idx="9">
                  <c:v>96.039161309177473</c:v>
                </c:pt>
                <c:pt idx="10">
                  <c:v>100.71535773026454</c:v>
                </c:pt>
                <c:pt idx="11">
                  <c:v>100.79283428211747</c:v>
                </c:pt>
                <c:pt idx="12">
                  <c:v>99.64708427219837</c:v>
                </c:pt>
                <c:pt idx="13">
                  <c:v>100.42765498233166</c:v>
                </c:pt>
                <c:pt idx="14">
                  <c:v>100.91906195157489</c:v>
                </c:pt>
                <c:pt idx="15">
                  <c:v>100.34846451751879</c:v>
                </c:pt>
                <c:pt idx="16">
                  <c:v>100.70494533826808</c:v>
                </c:pt>
                <c:pt idx="17">
                  <c:v>100.69654213478782</c:v>
                </c:pt>
                <c:pt idx="18">
                  <c:v>101.42700596859837</c:v>
                </c:pt>
                <c:pt idx="19">
                  <c:v>101.62723930832283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7-43BD-91D4-40133BC54E1F}"/>
            </c:ext>
          </c:extLst>
        </c:ser>
        <c:ser>
          <c:idx val="5"/>
          <c:order val="3"/>
          <c:tx>
            <c:strRef>
              <c:f>'Chart Box'!$M$2</c:f>
              <c:strCache>
                <c:ptCount val="1"/>
                <c:pt idx="0">
                  <c:v>NL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Box'!$M$3:$M$22</c:f>
              <c:numCache>
                <c:formatCode>0.00</c:formatCode>
                <c:ptCount val="20"/>
                <c:pt idx="0">
                  <c:v>99.539354370692777</c:v>
                </c:pt>
                <c:pt idx="1">
                  <c:v>100.06528835690969</c:v>
                </c:pt>
                <c:pt idx="2">
                  <c:v>99.74126465965422</c:v>
                </c:pt>
                <c:pt idx="3">
                  <c:v>100.65409261274331</c:v>
                </c:pt>
                <c:pt idx="4">
                  <c:v>98.309756982227057</c:v>
                </c:pt>
                <c:pt idx="5">
                  <c:v>87.313505017531128</c:v>
                </c:pt>
                <c:pt idx="6">
                  <c:v>94.660863257163584</c:v>
                </c:pt>
                <c:pt idx="7">
                  <c:v>94.434772095272635</c:v>
                </c:pt>
                <c:pt idx="8">
                  <c:v>90.963607786241084</c:v>
                </c:pt>
                <c:pt idx="9">
                  <c:v>96.972554709224994</c:v>
                </c:pt>
                <c:pt idx="10">
                  <c:v>101.42667150284126</c:v>
                </c:pt>
                <c:pt idx="11">
                  <c:v>101.71805102164188</c:v>
                </c:pt>
                <c:pt idx="12">
                  <c:v>102.42050538024424</c:v>
                </c:pt>
                <c:pt idx="13">
                  <c:v>103.7020916455084</c:v>
                </c:pt>
                <c:pt idx="14">
                  <c:v>104.42026357151492</c:v>
                </c:pt>
                <c:pt idx="15">
                  <c:v>106.08995284729778</c:v>
                </c:pt>
                <c:pt idx="16">
                  <c:v>105.61238060693992</c:v>
                </c:pt>
                <c:pt idx="17">
                  <c:v>103.83750453391367</c:v>
                </c:pt>
                <c:pt idx="18">
                  <c:v>103.84475879579253</c:v>
                </c:pt>
                <c:pt idx="19">
                  <c:v>104.03216620666522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57-43BD-91D4-40133BC54E1F}"/>
            </c:ext>
          </c:extLst>
        </c:ser>
        <c:ser>
          <c:idx val="6"/>
          <c:order val="4"/>
          <c:tx>
            <c:strRef>
              <c:f>'Chart Box'!$N$2</c:f>
              <c:strCache>
                <c:ptCount val="1"/>
                <c:pt idx="0">
                  <c:v>BE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Box'!$N$3:$N$22</c:f>
              <c:numCache>
                <c:formatCode>0.00</c:formatCode>
                <c:ptCount val="20"/>
                <c:pt idx="0">
                  <c:v>98.734394827358358</c:v>
                </c:pt>
                <c:pt idx="1">
                  <c:v>99.698341169457976</c:v>
                </c:pt>
                <c:pt idx="2">
                  <c:v>100.61461742134421</c:v>
                </c:pt>
                <c:pt idx="3">
                  <c:v>100.95264658183947</c:v>
                </c:pt>
                <c:pt idx="4">
                  <c:v>94.996401422093044</c:v>
                </c:pt>
                <c:pt idx="5">
                  <c:v>83.307917688854673</c:v>
                </c:pt>
                <c:pt idx="6">
                  <c:v>98.098189362637754</c:v>
                </c:pt>
                <c:pt idx="7">
                  <c:v>90.820206637798094</c:v>
                </c:pt>
                <c:pt idx="8">
                  <c:v>92.634792092644872</c:v>
                </c:pt>
                <c:pt idx="9">
                  <c:v>96.075604735223436</c:v>
                </c:pt>
                <c:pt idx="10">
                  <c:v>100.94215353245694</c:v>
                </c:pt>
                <c:pt idx="11">
                  <c:v>100.68440722131962</c:v>
                </c:pt>
                <c:pt idx="12">
                  <c:v>99.674156766221074</c:v>
                </c:pt>
                <c:pt idx="13">
                  <c:v>100.59039154365317</c:v>
                </c:pt>
                <c:pt idx="14">
                  <c:v>101.461358812748</c:v>
                </c:pt>
                <c:pt idx="15">
                  <c:v>101.12053595953114</c:v>
                </c:pt>
                <c:pt idx="16">
                  <c:v>101.70801045664003</c:v>
                </c:pt>
                <c:pt idx="17">
                  <c:v>101.8651840740181</c:v>
                </c:pt>
                <c:pt idx="18">
                  <c:v>102.19407699234431</c:v>
                </c:pt>
                <c:pt idx="19">
                  <c:v>102.74386050835862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57-43BD-91D4-40133BC54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37055"/>
        <c:axId val="80827440"/>
        <c:extLst>
          <c:ext xmlns:c15="http://schemas.microsoft.com/office/drawing/2012/chart" uri="{02D57815-91ED-43cb-92C2-25804820EDAC}">
            <c15:filteredLineSeries>
              <c15:ser>
                <c:idx val="3"/>
                <c:order val="5"/>
                <c:spPr>
                  <a:ln w="53975" cap="rnd">
                    <a:solidFill>
                      <a:srgbClr val="FF0000">
                        <a:alpha val="40000"/>
                      </a:srgbClr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'Chart Box'!$A$3:$A$22</c15:sqref>
                        </c15:formulaRef>
                      </c:ext>
                    </c:extLst>
                    <c:strCache>
                      <c:ptCount val="20"/>
                      <c:pt idx="0">
                        <c:v>2019Q1</c:v>
                      </c:pt>
                      <c:pt idx="1">
                        <c:v>2019Q2</c:v>
                      </c:pt>
                      <c:pt idx="2">
                        <c:v>2019Q3</c:v>
                      </c:pt>
                      <c:pt idx="3">
                        <c:v>2019Q4</c:v>
                      </c:pt>
                      <c:pt idx="4">
                        <c:v>2020Q1</c:v>
                      </c:pt>
                      <c:pt idx="5">
                        <c:v>2020Q2</c:v>
                      </c:pt>
                      <c:pt idx="6">
                        <c:v>2020Q3</c:v>
                      </c:pt>
                      <c:pt idx="7">
                        <c:v>2020Q4</c:v>
                      </c:pt>
                      <c:pt idx="8">
                        <c:v>2021Q1</c:v>
                      </c:pt>
                      <c:pt idx="9">
                        <c:v>2021Q2</c:v>
                      </c:pt>
                      <c:pt idx="10">
                        <c:v>2021Q3</c:v>
                      </c:pt>
                      <c:pt idx="11">
                        <c:v>2021Q4</c:v>
                      </c:pt>
                      <c:pt idx="12">
                        <c:v>2022Q1</c:v>
                      </c:pt>
                      <c:pt idx="13">
                        <c:v>2022Q2</c:v>
                      </c:pt>
                      <c:pt idx="14">
                        <c:v>2022Q3</c:v>
                      </c:pt>
                      <c:pt idx="15">
                        <c:v>2022Q4</c:v>
                      </c:pt>
                      <c:pt idx="16">
                        <c:v>2023Q1</c:v>
                      </c:pt>
                      <c:pt idx="17">
                        <c:v>2023Q2</c:v>
                      </c:pt>
                      <c:pt idx="18">
                        <c:v>2023Q3</c:v>
                      </c:pt>
                      <c:pt idx="19">
                        <c:v>2023Q4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'Chart Box'!$O$3:$O$22</c15:sqref>
                        </c15:formulaRef>
                      </c:ext>
                    </c:extLst>
                    <c:numCache>
                      <c:formatCode>0.00</c:formatCode>
                      <c:ptCount val="2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C57-43BD-91D4-40133BC54E1F}"/>
                  </c:ext>
                </c:extLst>
              </c15:ser>
            </c15:filteredLineSeries>
          </c:ext>
        </c:extLst>
      </c:lineChart>
      <c:catAx>
        <c:axId val="18095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827440"/>
        <c:crosses val="autoZero"/>
        <c:auto val="1"/>
        <c:lblAlgn val="ctr"/>
        <c:lblOffset val="100"/>
        <c:noMultiLvlLbl val="0"/>
      </c:catAx>
      <c:valAx>
        <c:axId val="8082744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537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Investissements en logement (2019 = 100)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Box'!$Q$2</c:f>
              <c:strCache>
                <c:ptCount val="1"/>
                <c:pt idx="0">
                  <c:v>EA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Box'!$Q$3:$Q$22</c:f>
              <c:numCache>
                <c:formatCode>0.00</c:formatCode>
                <c:ptCount val="20"/>
                <c:pt idx="0">
                  <c:v>99.362928722654544</c:v>
                </c:pt>
                <c:pt idx="1">
                  <c:v>99.681538369455538</c:v>
                </c:pt>
                <c:pt idx="2">
                  <c:v>100.52126893225835</c:v>
                </c:pt>
                <c:pt idx="3">
                  <c:v>100.43426397563155</c:v>
                </c:pt>
                <c:pt idx="4">
                  <c:v>97.799091279107415</c:v>
                </c:pt>
                <c:pt idx="5">
                  <c:v>87.263406372658181</c:v>
                </c:pt>
                <c:pt idx="6">
                  <c:v>99.164261245648518</c:v>
                </c:pt>
                <c:pt idx="7">
                  <c:v>102.95298015490081</c:v>
                </c:pt>
                <c:pt idx="8">
                  <c:v>102.6900406023243</c:v>
                </c:pt>
                <c:pt idx="9">
                  <c:v>105.84815974374597</c:v>
                </c:pt>
                <c:pt idx="10">
                  <c:v>106.14926300588567</c:v>
                </c:pt>
                <c:pt idx="11">
                  <c:v>107.2417593026547</c:v>
                </c:pt>
                <c:pt idx="12">
                  <c:v>108.8012068282535</c:v>
                </c:pt>
                <c:pt idx="13">
                  <c:v>107.7962189022801</c:v>
                </c:pt>
                <c:pt idx="14">
                  <c:v>106.37878119038635</c:v>
                </c:pt>
                <c:pt idx="15">
                  <c:v>104.65286141261852</c:v>
                </c:pt>
                <c:pt idx="16">
                  <c:v>105.25245030232514</c:v>
                </c:pt>
                <c:pt idx="17">
                  <c:v>103.93238589332626</c:v>
                </c:pt>
                <c:pt idx="18">
                  <c:v>103.50839576092173</c:v>
                </c:pt>
                <c:pt idx="19">
                  <c:v>102.31213477480527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D-443C-835E-73AE870FF7E7}"/>
            </c:ext>
          </c:extLst>
        </c:ser>
        <c:ser>
          <c:idx val="1"/>
          <c:order val="1"/>
          <c:tx>
            <c:strRef>
              <c:f>'Chart Box'!$R$2</c:f>
              <c:strCache>
                <c:ptCount val="1"/>
                <c:pt idx="0">
                  <c:v>DE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Box'!$R$3:$R$22</c:f>
              <c:numCache>
                <c:formatCode>0.00</c:formatCode>
                <c:ptCount val="20"/>
                <c:pt idx="0">
                  <c:v>99.837887015755129</c:v>
                </c:pt>
                <c:pt idx="1">
                  <c:v>99.090342550663465</c:v>
                </c:pt>
                <c:pt idx="2">
                  <c:v>100.20714379602111</c:v>
                </c:pt>
                <c:pt idx="3">
                  <c:v>100.86462663756031</c:v>
                </c:pt>
                <c:pt idx="4">
                  <c:v>105.17205883489986</c:v>
                </c:pt>
                <c:pt idx="5">
                  <c:v>102.07373692335851</c:v>
                </c:pt>
                <c:pt idx="6">
                  <c:v>101.47928484720401</c:v>
                </c:pt>
                <c:pt idx="7">
                  <c:v>106.07273692593586</c:v>
                </c:pt>
                <c:pt idx="8">
                  <c:v>101.38701704377043</c:v>
                </c:pt>
                <c:pt idx="9">
                  <c:v>103.19734227489113</c:v>
                </c:pt>
                <c:pt idx="10">
                  <c:v>100.06304107463644</c:v>
                </c:pt>
                <c:pt idx="11">
                  <c:v>99.765825345810981</c:v>
                </c:pt>
                <c:pt idx="12">
                  <c:v>103.26705343542923</c:v>
                </c:pt>
                <c:pt idx="13">
                  <c:v>98.889930696054918</c:v>
                </c:pt>
                <c:pt idx="14">
                  <c:v>98.097376037690722</c:v>
                </c:pt>
                <c:pt idx="15">
                  <c:v>95.863794165478993</c:v>
                </c:pt>
                <c:pt idx="16">
                  <c:v>98.682797209285539</c:v>
                </c:pt>
                <c:pt idx="17">
                  <c:v>97.656057587480376</c:v>
                </c:pt>
                <c:pt idx="18">
                  <c:v>97.385893335326529</c:v>
                </c:pt>
                <c:pt idx="19">
                  <c:v>95.613485532253819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D-443C-835E-73AE870FF7E7}"/>
            </c:ext>
          </c:extLst>
        </c:ser>
        <c:ser>
          <c:idx val="2"/>
          <c:order val="2"/>
          <c:tx>
            <c:strRef>
              <c:f>'Chart Box'!$S$2</c:f>
              <c:strCache>
                <c:ptCount val="1"/>
                <c:pt idx="0">
                  <c:v>FR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Box'!$S$3:$S$22</c:f>
              <c:numCache>
                <c:formatCode>0.00</c:formatCode>
                <c:ptCount val="20"/>
                <c:pt idx="0">
                  <c:v>98.396035435183521</c:v>
                </c:pt>
                <c:pt idx="1">
                  <c:v>99.577515684794633</c:v>
                </c:pt>
                <c:pt idx="2">
                  <c:v>100.97741378720984</c:v>
                </c:pt>
                <c:pt idx="3">
                  <c:v>101.04903509281198</c:v>
                </c:pt>
                <c:pt idx="4">
                  <c:v>91.840976827794705</c:v>
                </c:pt>
                <c:pt idx="5">
                  <c:v>75.780712924986986</c:v>
                </c:pt>
                <c:pt idx="6">
                  <c:v>95.712515334826904</c:v>
                </c:pt>
                <c:pt idx="7">
                  <c:v>101.89959235540226</c:v>
                </c:pt>
                <c:pt idx="8">
                  <c:v>101.28137026750015</c:v>
                </c:pt>
                <c:pt idx="9">
                  <c:v>104.16968932088353</c:v>
                </c:pt>
                <c:pt idx="10">
                  <c:v>104.97993246979019</c:v>
                </c:pt>
                <c:pt idx="11">
                  <c:v>104.88188724310604</c:v>
                </c:pt>
                <c:pt idx="12">
                  <c:v>103.2423290597479</c:v>
                </c:pt>
                <c:pt idx="13">
                  <c:v>103.63014215201405</c:v>
                </c:pt>
                <c:pt idx="14">
                  <c:v>103.33709164325862</c:v>
                </c:pt>
                <c:pt idx="15">
                  <c:v>102.14090732257316</c:v>
                </c:pt>
                <c:pt idx="16">
                  <c:v>99.861830564609193</c:v>
                </c:pt>
                <c:pt idx="17">
                  <c:v>98.689628529587452</c:v>
                </c:pt>
                <c:pt idx="18">
                  <c:v>98.389768570943346</c:v>
                </c:pt>
                <c:pt idx="19">
                  <c:v>96.815922737539935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D-443C-835E-73AE870FF7E7}"/>
            </c:ext>
          </c:extLst>
        </c:ser>
        <c:ser>
          <c:idx val="5"/>
          <c:order val="3"/>
          <c:tx>
            <c:strRef>
              <c:f>'Chart Box'!$T$2</c:f>
              <c:strCache>
                <c:ptCount val="1"/>
                <c:pt idx="0">
                  <c:v>NL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Box'!$T$3:$T$22</c:f>
              <c:numCache>
                <c:formatCode>0.00</c:formatCode>
                <c:ptCount val="20"/>
                <c:pt idx="0">
                  <c:v>98.49117174959872</c:v>
                </c:pt>
                <c:pt idx="1">
                  <c:v>100.13911182450508</c:v>
                </c:pt>
                <c:pt idx="2">
                  <c:v>101.65864098448367</c:v>
                </c:pt>
                <c:pt idx="3">
                  <c:v>99.711075441412518</c:v>
                </c:pt>
                <c:pt idx="4">
                  <c:v>102.58962011771</c:v>
                </c:pt>
                <c:pt idx="5">
                  <c:v>93.964686998394868</c:v>
                </c:pt>
                <c:pt idx="6">
                  <c:v>99.18673087212413</c:v>
                </c:pt>
                <c:pt idx="7">
                  <c:v>101.75494917067951</c:v>
                </c:pt>
                <c:pt idx="8">
                  <c:v>105.35045478865703</c:v>
                </c:pt>
                <c:pt idx="9">
                  <c:v>104.78330658105939</c:v>
                </c:pt>
                <c:pt idx="10">
                  <c:v>104.85821294810059</c:v>
                </c:pt>
                <c:pt idx="11">
                  <c:v>104.82611021936864</c:v>
                </c:pt>
                <c:pt idx="12">
                  <c:v>103.62760834670948</c:v>
                </c:pt>
                <c:pt idx="13">
                  <c:v>107.66185125735687</c:v>
                </c:pt>
                <c:pt idx="14">
                  <c:v>106.14232209737828</c:v>
                </c:pt>
                <c:pt idx="15">
                  <c:v>106.43124665596575</c:v>
                </c:pt>
                <c:pt idx="16">
                  <c:v>107.76886035313002</c:v>
                </c:pt>
                <c:pt idx="17">
                  <c:v>104.97592295345103</c:v>
                </c:pt>
                <c:pt idx="18">
                  <c:v>104.4194756554307</c:v>
                </c:pt>
                <c:pt idx="19">
                  <c:v>103.4059743676931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D-443C-835E-73AE870FF7E7}"/>
            </c:ext>
          </c:extLst>
        </c:ser>
        <c:ser>
          <c:idx val="6"/>
          <c:order val="4"/>
          <c:tx>
            <c:strRef>
              <c:f>'Chart Box'!$U$2</c:f>
              <c:strCache>
                <c:ptCount val="1"/>
                <c:pt idx="0">
                  <c:v>BE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Box'!$U$3:$U$22</c:f>
              <c:numCache>
                <c:formatCode>0.00</c:formatCode>
                <c:ptCount val="20"/>
                <c:pt idx="0">
                  <c:v>100.3455284343413</c:v>
                </c:pt>
                <c:pt idx="1">
                  <c:v>100.293538945086</c:v>
                </c:pt>
                <c:pt idx="2">
                  <c:v>99.0716074366443</c:v>
                </c:pt>
                <c:pt idx="3">
                  <c:v>100.28932518392838</c:v>
                </c:pt>
                <c:pt idx="4">
                  <c:v>95.207121862906689</c:v>
                </c:pt>
                <c:pt idx="5">
                  <c:v>81.952601625253877</c:v>
                </c:pt>
                <c:pt idx="6">
                  <c:v>96.922702512462223</c:v>
                </c:pt>
                <c:pt idx="7">
                  <c:v>97.047668272257852</c:v>
                </c:pt>
                <c:pt idx="8">
                  <c:v>96.936873699708045</c:v>
                </c:pt>
                <c:pt idx="9">
                  <c:v>98.544998459606674</c:v>
                </c:pt>
                <c:pt idx="10">
                  <c:v>100.29015715147327</c:v>
                </c:pt>
                <c:pt idx="11">
                  <c:v>97.67833212357499</c:v>
                </c:pt>
                <c:pt idx="12">
                  <c:v>98.009193765804852</c:v>
                </c:pt>
                <c:pt idx="13">
                  <c:v>94.943786803270484</c:v>
                </c:pt>
                <c:pt idx="14">
                  <c:v>95.052113058755197</c:v>
                </c:pt>
                <c:pt idx="15">
                  <c:v>92.984325560415328</c:v>
                </c:pt>
                <c:pt idx="16">
                  <c:v>93.076430601844507</c:v>
                </c:pt>
                <c:pt idx="17">
                  <c:v>90.94838745067409</c:v>
                </c:pt>
                <c:pt idx="18">
                  <c:v>89.815648809122067</c:v>
                </c:pt>
                <c:pt idx="19">
                  <c:v>89.120390994145339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4D-443C-835E-73AE870FF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37055"/>
        <c:axId val="80827440"/>
        <c:extLst>
          <c:ext xmlns:c15="http://schemas.microsoft.com/office/drawing/2012/chart" uri="{02D57815-91ED-43cb-92C2-25804820EDAC}">
            <c15:filteredLineSeries>
              <c15:ser>
                <c:idx val="3"/>
                <c:order val="5"/>
                <c:spPr>
                  <a:ln w="53975" cap="rnd">
                    <a:solidFill>
                      <a:srgbClr val="FF0000">
                        <a:alpha val="40000"/>
                      </a:srgbClr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'Chart Box'!$A$3:$A$22</c15:sqref>
                        </c15:formulaRef>
                      </c:ext>
                    </c:extLst>
                    <c:strCache>
                      <c:ptCount val="20"/>
                      <c:pt idx="0">
                        <c:v>2019Q1</c:v>
                      </c:pt>
                      <c:pt idx="1">
                        <c:v>2019Q2</c:v>
                      </c:pt>
                      <c:pt idx="2">
                        <c:v>2019Q3</c:v>
                      </c:pt>
                      <c:pt idx="3">
                        <c:v>2019Q4</c:v>
                      </c:pt>
                      <c:pt idx="4">
                        <c:v>2020Q1</c:v>
                      </c:pt>
                      <c:pt idx="5">
                        <c:v>2020Q2</c:v>
                      </c:pt>
                      <c:pt idx="6">
                        <c:v>2020Q3</c:v>
                      </c:pt>
                      <c:pt idx="7">
                        <c:v>2020Q4</c:v>
                      </c:pt>
                      <c:pt idx="8">
                        <c:v>2021Q1</c:v>
                      </c:pt>
                      <c:pt idx="9">
                        <c:v>2021Q2</c:v>
                      </c:pt>
                      <c:pt idx="10">
                        <c:v>2021Q3</c:v>
                      </c:pt>
                      <c:pt idx="11">
                        <c:v>2021Q4</c:v>
                      </c:pt>
                      <c:pt idx="12">
                        <c:v>2022Q1</c:v>
                      </c:pt>
                      <c:pt idx="13">
                        <c:v>2022Q2</c:v>
                      </c:pt>
                      <c:pt idx="14">
                        <c:v>2022Q3</c:v>
                      </c:pt>
                      <c:pt idx="15">
                        <c:v>2022Q4</c:v>
                      </c:pt>
                      <c:pt idx="16">
                        <c:v>2023Q1</c:v>
                      </c:pt>
                      <c:pt idx="17">
                        <c:v>2023Q2</c:v>
                      </c:pt>
                      <c:pt idx="18">
                        <c:v>2023Q3</c:v>
                      </c:pt>
                      <c:pt idx="19">
                        <c:v>2023Q4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'Chart Box'!$V$3:$V$22</c15:sqref>
                        </c15:formulaRef>
                      </c:ext>
                    </c:extLst>
                    <c:numCache>
                      <c:formatCode>0.00</c:formatCode>
                      <c:ptCount val="2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54D-443C-835E-73AE870FF7E7}"/>
                  </c:ext>
                </c:extLst>
              </c15:ser>
            </c15:filteredLineSeries>
          </c:ext>
        </c:extLst>
      </c:lineChart>
      <c:catAx>
        <c:axId val="18095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827440"/>
        <c:crosses val="autoZero"/>
        <c:auto val="1"/>
        <c:lblAlgn val="ctr"/>
        <c:lblOffset val="100"/>
        <c:noMultiLvlLbl val="0"/>
      </c:catAx>
      <c:valAx>
        <c:axId val="80827440"/>
        <c:scaling>
          <c:orientation val="minMax"/>
          <c:max val="11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537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Investissements des entreprises (2019 = 100)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Box'!$X$2</c:f>
              <c:strCache>
                <c:ptCount val="1"/>
                <c:pt idx="0">
                  <c:v>EA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Box'!$X$3:$X$22</c:f>
              <c:numCache>
                <c:formatCode>0.00</c:formatCode>
                <c:ptCount val="20"/>
                <c:pt idx="0">
                  <c:v>93.270257831693428</c:v>
                </c:pt>
                <c:pt idx="1">
                  <c:v>102.90671927670793</c:v>
                </c:pt>
                <c:pt idx="2">
                  <c:v>94.925108032031062</c:v>
                </c:pt>
                <c:pt idx="3">
                  <c:v>108.89791485956761</c:v>
                </c:pt>
                <c:pt idx="4">
                  <c:v>101.52220348663359</c:v>
                </c:pt>
                <c:pt idx="5">
                  <c:v>76.009932588315039</c:v>
                </c:pt>
                <c:pt idx="6">
                  <c:v>89.513585394921265</c:v>
                </c:pt>
                <c:pt idx="7">
                  <c:v>93.992275019755525</c:v>
                </c:pt>
                <c:pt idx="8">
                  <c:v>90.397029376116592</c:v>
                </c:pt>
                <c:pt idx="9">
                  <c:v>91.538775077388706</c:v>
                </c:pt>
                <c:pt idx="10">
                  <c:v>89.870960712436897</c:v>
                </c:pt>
                <c:pt idx="11">
                  <c:v>94.71106946404872</c:v>
                </c:pt>
                <c:pt idx="12">
                  <c:v>93.158573269761604</c:v>
                </c:pt>
                <c:pt idx="13">
                  <c:v>95.177462581095824</c:v>
                </c:pt>
                <c:pt idx="14">
                  <c:v>97.243991461762178</c:v>
                </c:pt>
                <c:pt idx="15">
                  <c:v>97.180551142599811</c:v>
                </c:pt>
                <c:pt idx="16">
                  <c:v>97.717629100463171</c:v>
                </c:pt>
                <c:pt idx="17">
                  <c:v>97.834642027721245</c:v>
                </c:pt>
                <c:pt idx="18">
                  <c:v>98.928290770163912</c:v>
                </c:pt>
                <c:pt idx="19">
                  <c:v>97.859056538330407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9-4396-9871-F63E7A9AD567}"/>
            </c:ext>
          </c:extLst>
        </c:ser>
        <c:ser>
          <c:idx val="1"/>
          <c:order val="1"/>
          <c:tx>
            <c:strRef>
              <c:f>'Chart Box'!$Y$2</c:f>
              <c:strCache>
                <c:ptCount val="1"/>
                <c:pt idx="0">
                  <c:v>DE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Box'!$Y$3:$Y$22</c:f>
              <c:numCache>
                <c:formatCode>0.00</c:formatCode>
                <c:ptCount val="20"/>
                <c:pt idx="0">
                  <c:v>100.69519568414984</c:v>
                </c:pt>
                <c:pt idx="1">
                  <c:v>99.762344811501606</c:v>
                </c:pt>
                <c:pt idx="2">
                  <c:v>100.09106821696936</c:v>
                </c:pt>
                <c:pt idx="3">
                  <c:v>99.451391287379181</c:v>
                </c:pt>
                <c:pt idx="4">
                  <c:v>94.554295220146628</c:v>
                </c:pt>
                <c:pt idx="5">
                  <c:v>82.712793541016509</c:v>
                </c:pt>
                <c:pt idx="6">
                  <c:v>92.759857294855024</c:v>
                </c:pt>
                <c:pt idx="7">
                  <c:v>94.678655290418163</c:v>
                </c:pt>
                <c:pt idx="8">
                  <c:v>92.946479847855827</c:v>
                </c:pt>
                <c:pt idx="9">
                  <c:v>94.074760616442987</c:v>
                </c:pt>
                <c:pt idx="10">
                  <c:v>92.164653567214927</c:v>
                </c:pt>
                <c:pt idx="11">
                  <c:v>91.622720684745502</c:v>
                </c:pt>
                <c:pt idx="12">
                  <c:v>93.721419329503433</c:v>
                </c:pt>
                <c:pt idx="13">
                  <c:v>94.618759538610504</c:v>
                </c:pt>
                <c:pt idx="14">
                  <c:v>95.933643460764657</c:v>
                </c:pt>
                <c:pt idx="15">
                  <c:v>95.267321408872988</c:v>
                </c:pt>
                <c:pt idx="16">
                  <c:v>96.520010746316103</c:v>
                </c:pt>
                <c:pt idx="17">
                  <c:v>96.351206573245747</c:v>
                </c:pt>
                <c:pt idx="18">
                  <c:v>97.337376789649127</c:v>
                </c:pt>
                <c:pt idx="19">
                  <c:v>96.712142738511602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9-4396-9871-F63E7A9AD567}"/>
            </c:ext>
          </c:extLst>
        </c:ser>
        <c:ser>
          <c:idx val="2"/>
          <c:order val="2"/>
          <c:tx>
            <c:strRef>
              <c:f>'Chart Box'!$Z$2</c:f>
              <c:strCache>
                <c:ptCount val="1"/>
                <c:pt idx="0">
                  <c:v>FR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Box'!$Z$3:$Z$22</c:f>
              <c:numCache>
                <c:formatCode>0.00</c:formatCode>
                <c:ptCount val="20"/>
                <c:pt idx="0">
                  <c:v>98.262591947103147</c:v>
                </c:pt>
                <c:pt idx="1">
                  <c:v>99.89283933358125</c:v>
                </c:pt>
                <c:pt idx="2">
                  <c:v>100.79458644562347</c:v>
                </c:pt>
                <c:pt idx="3">
                  <c:v>101.04998227369218</c:v>
                </c:pt>
                <c:pt idx="4">
                  <c:v>92.477643882875839</c:v>
                </c:pt>
                <c:pt idx="5">
                  <c:v>82.077289782612979</c:v>
                </c:pt>
                <c:pt idx="6">
                  <c:v>97.713742291898967</c:v>
                </c:pt>
                <c:pt idx="7">
                  <c:v>100.87735937510247</c:v>
                </c:pt>
                <c:pt idx="8">
                  <c:v>102.21027443172378</c:v>
                </c:pt>
                <c:pt idx="9">
                  <c:v>103.71166468201692</c:v>
                </c:pt>
                <c:pt idx="10">
                  <c:v>103.79032200297891</c:v>
                </c:pt>
                <c:pt idx="11">
                  <c:v>103.36909033227448</c:v>
                </c:pt>
                <c:pt idx="12">
                  <c:v>104.49575317814181</c:v>
                </c:pt>
                <c:pt idx="13">
                  <c:v>105.54031613811297</c:v>
                </c:pt>
                <c:pt idx="14">
                  <c:v>109.39285315430752</c:v>
                </c:pt>
                <c:pt idx="15">
                  <c:v>110.22866409472468</c:v>
                </c:pt>
                <c:pt idx="16">
                  <c:v>110.93028768336382</c:v>
                </c:pt>
                <c:pt idx="17">
                  <c:v>112.20381068258843</c:v>
                </c:pt>
                <c:pt idx="18">
                  <c:v>114.20625491019609</c:v>
                </c:pt>
                <c:pt idx="19">
                  <c:v>114.02922896018953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9-4396-9871-F63E7A9AD567}"/>
            </c:ext>
          </c:extLst>
        </c:ser>
        <c:ser>
          <c:idx val="5"/>
          <c:order val="3"/>
          <c:tx>
            <c:strRef>
              <c:f>'Chart Box'!$AA$2</c:f>
              <c:strCache>
                <c:ptCount val="1"/>
                <c:pt idx="0">
                  <c:v>NL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Box'!$AA$3:$AA$22</c:f>
              <c:numCache>
                <c:formatCode>0.00</c:formatCode>
                <c:ptCount val="20"/>
                <c:pt idx="0">
                  <c:v>96.806579521139042</c:v>
                </c:pt>
                <c:pt idx="1">
                  <c:v>99.240434443103581</c:v>
                </c:pt>
                <c:pt idx="2">
                  <c:v>101.36600107495259</c:v>
                </c:pt>
                <c:pt idx="3">
                  <c:v>102.58698496080481</c:v>
                </c:pt>
                <c:pt idx="4">
                  <c:v>100.97658428743827</c:v>
                </c:pt>
                <c:pt idx="5">
                  <c:v>87.825654859089937</c:v>
                </c:pt>
                <c:pt idx="6">
                  <c:v>95.066373251934408</c:v>
                </c:pt>
                <c:pt idx="7">
                  <c:v>95.277307345171337</c:v>
                </c:pt>
                <c:pt idx="8">
                  <c:v>98.169538277439187</c:v>
                </c:pt>
                <c:pt idx="9">
                  <c:v>97.228447707612901</c:v>
                </c:pt>
                <c:pt idx="10">
                  <c:v>96.875538743928033</c:v>
                </c:pt>
                <c:pt idx="11">
                  <c:v>98.206046101268655</c:v>
                </c:pt>
                <c:pt idx="12">
                  <c:v>98.327738847366874</c:v>
                </c:pt>
                <c:pt idx="13">
                  <c:v>102.70056485716314</c:v>
                </c:pt>
                <c:pt idx="14">
                  <c:v>101.13072843249601</c:v>
                </c:pt>
                <c:pt idx="15">
                  <c:v>103.99862081554423</c:v>
                </c:pt>
                <c:pt idx="16">
                  <c:v>106.88273889807218</c:v>
                </c:pt>
                <c:pt idx="17">
                  <c:v>108.20107698080297</c:v>
                </c:pt>
                <c:pt idx="18">
                  <c:v>105.38997454593395</c:v>
                </c:pt>
                <c:pt idx="19">
                  <c:v>103.80908124532284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B9-4396-9871-F63E7A9AD567}"/>
            </c:ext>
          </c:extLst>
        </c:ser>
        <c:ser>
          <c:idx val="6"/>
          <c:order val="4"/>
          <c:tx>
            <c:strRef>
              <c:f>'Chart Box'!$AB$2</c:f>
              <c:strCache>
                <c:ptCount val="1"/>
                <c:pt idx="0">
                  <c:v>BE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Box'!$AB$3:$AB$22</c:f>
              <c:numCache>
                <c:formatCode>0.00</c:formatCode>
                <c:ptCount val="20"/>
                <c:pt idx="0">
                  <c:v>98.278991452564895</c:v>
                </c:pt>
                <c:pt idx="1">
                  <c:v>99.030999768364907</c:v>
                </c:pt>
                <c:pt idx="2">
                  <c:v>100.96427405615668</c:v>
                </c:pt>
                <c:pt idx="3">
                  <c:v>101.72573472291346</c:v>
                </c:pt>
                <c:pt idx="4">
                  <c:v>99.063926881638309</c:v>
                </c:pt>
                <c:pt idx="5">
                  <c:v>79.723434844807954</c:v>
                </c:pt>
                <c:pt idx="6">
                  <c:v>97.066078301335125</c:v>
                </c:pt>
                <c:pt idx="7">
                  <c:v>101.97069386025888</c:v>
                </c:pt>
                <c:pt idx="8">
                  <c:v>100.13300768150182</c:v>
                </c:pt>
                <c:pt idx="9">
                  <c:v>101.63249179443396</c:v>
                </c:pt>
                <c:pt idx="10">
                  <c:v>98.122206203639578</c:v>
                </c:pt>
                <c:pt idx="11">
                  <c:v>95.744787450032987</c:v>
                </c:pt>
                <c:pt idx="12">
                  <c:v>98.752707141858991</c:v>
                </c:pt>
                <c:pt idx="13">
                  <c:v>97.475596050994596</c:v>
                </c:pt>
                <c:pt idx="14">
                  <c:v>100.7034172279875</c:v>
                </c:pt>
                <c:pt idx="15">
                  <c:v>102.89353680815658</c:v>
                </c:pt>
                <c:pt idx="16">
                  <c:v>104.93063427015548</c:v>
                </c:pt>
                <c:pt idx="17">
                  <c:v>107.89328188719955</c:v>
                </c:pt>
                <c:pt idx="18">
                  <c:v>110.19415682671705</c:v>
                </c:pt>
                <c:pt idx="19">
                  <c:v>111.33618267043326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B9-4396-9871-F63E7A9AD567}"/>
            </c:ext>
          </c:extLst>
        </c:ser>
        <c:ser>
          <c:idx val="3"/>
          <c:order val="5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  <c:extLst xmlns:c15="http://schemas.microsoft.com/office/drawing/2012/chart"/>
            </c:strRef>
          </c:cat>
          <c:val>
            <c:numRef>
              <c:f>'[1]2019 = 100'!#REF!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70B9-4396-9871-F63E7A9A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37055"/>
        <c:axId val="80827440"/>
        <c:extLst/>
      </c:lineChart>
      <c:catAx>
        <c:axId val="18095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827440"/>
        <c:crosses val="autoZero"/>
        <c:auto val="1"/>
        <c:lblAlgn val="ctr"/>
        <c:lblOffset val="100"/>
        <c:noMultiLvlLbl val="0"/>
      </c:catAx>
      <c:valAx>
        <c:axId val="80827440"/>
        <c:scaling>
          <c:orientation val="minMax"/>
          <c:max val="11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537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/>
              <a:t>Consommation publique </a:t>
            </a:r>
            <a:r>
              <a:rPr lang="en-US" sz="1400" b="1"/>
              <a:t>(2019 = 100)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Box'!$AE$2</c:f>
              <c:strCache>
                <c:ptCount val="1"/>
                <c:pt idx="0">
                  <c:v>EA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Box'!$AE$3:$AE$22</c:f>
              <c:numCache>
                <c:formatCode>0.00</c:formatCode>
                <c:ptCount val="20"/>
                <c:pt idx="0">
                  <c:v>99.603536264283704</c:v>
                </c:pt>
                <c:pt idx="1">
                  <c:v>99.772591812332166</c:v>
                </c:pt>
                <c:pt idx="2">
                  <c:v>100.39436179702632</c:v>
                </c:pt>
                <c:pt idx="3">
                  <c:v>100.22951012635785</c:v>
                </c:pt>
                <c:pt idx="4">
                  <c:v>100.24370949093722</c:v>
                </c:pt>
                <c:pt idx="5">
                  <c:v>97.034516475191097</c:v>
                </c:pt>
                <c:pt idx="6">
                  <c:v>103.26718160565255</c:v>
                </c:pt>
                <c:pt idx="7">
                  <c:v>103.71513297671441</c:v>
                </c:pt>
                <c:pt idx="8">
                  <c:v>103.46106795833217</c:v>
                </c:pt>
                <c:pt idx="9">
                  <c:v>105.10921421631791</c:v>
                </c:pt>
                <c:pt idx="10">
                  <c:v>106.10882764692104</c:v>
                </c:pt>
                <c:pt idx="11">
                  <c:v>106.57602109934885</c:v>
                </c:pt>
                <c:pt idx="12">
                  <c:v>106.93166030323134</c:v>
                </c:pt>
                <c:pt idx="13">
                  <c:v>106.84933639458554</c:v>
                </c:pt>
                <c:pt idx="14">
                  <c:v>106.6979290340238</c:v>
                </c:pt>
                <c:pt idx="15">
                  <c:v>107.23236239253642</c:v>
                </c:pt>
                <c:pt idx="16">
                  <c:v>106.77715727922283</c:v>
                </c:pt>
                <c:pt idx="17">
                  <c:v>106.94835449805123</c:v>
                </c:pt>
                <c:pt idx="18">
                  <c:v>107.29957695820471</c:v>
                </c:pt>
                <c:pt idx="19">
                  <c:v>106.90150784314494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0-4EE3-B2D1-6673223BC02A}"/>
            </c:ext>
          </c:extLst>
        </c:ser>
        <c:ser>
          <c:idx val="1"/>
          <c:order val="1"/>
          <c:tx>
            <c:strRef>
              <c:f>'Chart Box'!$AF$2</c:f>
              <c:strCache>
                <c:ptCount val="1"/>
                <c:pt idx="0">
                  <c:v>DE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Box'!$AF$3:$AF$22</c:f>
              <c:numCache>
                <c:formatCode>0.00</c:formatCode>
                <c:ptCount val="20"/>
                <c:pt idx="0">
                  <c:v>99.102264659533475</c:v>
                </c:pt>
                <c:pt idx="1">
                  <c:v>99.321561082640457</c:v>
                </c:pt>
                <c:pt idx="2">
                  <c:v>100.82006926283252</c:v>
                </c:pt>
                <c:pt idx="3">
                  <c:v>100.75610499499352</c:v>
                </c:pt>
                <c:pt idx="4">
                  <c:v>101.6629145644626</c:v>
                </c:pt>
                <c:pt idx="5">
                  <c:v>101.58982393450411</c:v>
                </c:pt>
                <c:pt idx="6">
                  <c:v>106.38696615649911</c:v>
                </c:pt>
                <c:pt idx="7">
                  <c:v>106.81642037397781</c:v>
                </c:pt>
                <c:pt idx="8">
                  <c:v>104.74683989744986</c:v>
                </c:pt>
                <c:pt idx="9">
                  <c:v>108.10926647447126</c:v>
                </c:pt>
                <c:pt idx="10">
                  <c:v>108.26459249643139</c:v>
                </c:pt>
                <c:pt idx="11">
                  <c:v>108.31941200222724</c:v>
                </c:pt>
                <c:pt idx="12">
                  <c:v>109.4889908810285</c:v>
                </c:pt>
                <c:pt idx="13">
                  <c:v>109.91842669858356</c:v>
                </c:pt>
                <c:pt idx="14">
                  <c:v>108.41082282281138</c:v>
                </c:pt>
                <c:pt idx="15">
                  <c:v>108.35599718370767</c:v>
                </c:pt>
                <c:pt idx="16">
                  <c:v>106.86666443209816</c:v>
                </c:pt>
                <c:pt idx="17">
                  <c:v>106.43722248123521</c:v>
                </c:pt>
                <c:pt idx="18">
                  <c:v>106.67479002850484</c:v>
                </c:pt>
                <c:pt idx="19">
                  <c:v>105.8426964155814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0-4EE3-B2D1-6673223BC02A}"/>
            </c:ext>
          </c:extLst>
        </c:ser>
        <c:ser>
          <c:idx val="2"/>
          <c:order val="2"/>
          <c:tx>
            <c:strRef>
              <c:f>'Chart Box'!$AG$2</c:f>
              <c:strCache>
                <c:ptCount val="1"/>
                <c:pt idx="0">
                  <c:v>FR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Box'!$AG$3:$AG$22</c:f>
              <c:numCache>
                <c:formatCode>0.00</c:formatCode>
                <c:ptCount val="20"/>
                <c:pt idx="0">
                  <c:v>99.530835956997038</c:v>
                </c:pt>
                <c:pt idx="1">
                  <c:v>99.871223386751325</c:v>
                </c:pt>
                <c:pt idx="2">
                  <c:v>100.21781727795671</c:v>
                </c:pt>
                <c:pt idx="3">
                  <c:v>100.38012337829491</c:v>
                </c:pt>
                <c:pt idx="4">
                  <c:v>96.900943011002099</c:v>
                </c:pt>
                <c:pt idx="5">
                  <c:v>85.269378260397815</c:v>
                </c:pt>
                <c:pt idx="6">
                  <c:v>100.69570263609084</c:v>
                </c:pt>
                <c:pt idx="7">
                  <c:v>100.45514549834581</c:v>
                </c:pt>
                <c:pt idx="8">
                  <c:v>100.05781466547059</c:v>
                </c:pt>
                <c:pt idx="9">
                  <c:v>100.49414331378217</c:v>
                </c:pt>
                <c:pt idx="10">
                  <c:v>103.5115684875181</c:v>
                </c:pt>
                <c:pt idx="11">
                  <c:v>104.34314586089251</c:v>
                </c:pt>
                <c:pt idx="12">
                  <c:v>104.71979411328537</c:v>
                </c:pt>
                <c:pt idx="13">
                  <c:v>104.26911621816492</c:v>
                </c:pt>
                <c:pt idx="14">
                  <c:v>104.56057337819165</c:v>
                </c:pt>
                <c:pt idx="15">
                  <c:v>105.28165488524645</c:v>
                </c:pt>
                <c:pt idx="16">
                  <c:v>104.93007336526763</c:v>
                </c:pt>
                <c:pt idx="17">
                  <c:v>105.1512996110056</c:v>
                </c:pt>
                <c:pt idx="18">
                  <c:v>105.56189184291094</c:v>
                </c:pt>
                <c:pt idx="19">
                  <c:v>105.65889200227903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0-4EE3-B2D1-6673223BC02A}"/>
            </c:ext>
          </c:extLst>
        </c:ser>
        <c:ser>
          <c:idx val="5"/>
          <c:order val="3"/>
          <c:tx>
            <c:strRef>
              <c:f>'Chart Box'!$AH$2</c:f>
              <c:strCache>
                <c:ptCount val="1"/>
                <c:pt idx="0">
                  <c:v>NL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Box'!$AH$3:$AH$22</c:f>
              <c:numCache>
                <c:formatCode>0.00</c:formatCode>
                <c:ptCount val="20"/>
                <c:pt idx="0">
                  <c:v>99.447058121299932</c:v>
                </c:pt>
                <c:pt idx="1">
                  <c:v>99.538220275982567</c:v>
                </c:pt>
                <c:pt idx="2">
                  <c:v>100.35433861314146</c:v>
                </c:pt>
                <c:pt idx="3">
                  <c:v>100.66038298957605</c:v>
                </c:pt>
                <c:pt idx="4">
                  <c:v>101.13138745543635</c:v>
                </c:pt>
                <c:pt idx="5">
                  <c:v>98.991247347886727</c:v>
                </c:pt>
                <c:pt idx="6">
                  <c:v>103.00455268141539</c:v>
                </c:pt>
                <c:pt idx="7">
                  <c:v>103.03928112129451</c:v>
                </c:pt>
                <c:pt idx="8">
                  <c:v>104.59771986086919</c:v>
                </c:pt>
                <c:pt idx="9">
                  <c:v>107.21537601675648</c:v>
                </c:pt>
                <c:pt idx="10">
                  <c:v>106.98095904757254</c:v>
                </c:pt>
                <c:pt idx="11">
                  <c:v>107.77320158231454</c:v>
                </c:pt>
                <c:pt idx="12">
                  <c:v>107.13940755452094</c:v>
                </c:pt>
                <c:pt idx="13">
                  <c:v>107.72544997748076</c:v>
                </c:pt>
                <c:pt idx="14">
                  <c:v>108.78683792128582</c:v>
                </c:pt>
                <c:pt idx="15">
                  <c:v>109.70062999560469</c:v>
                </c:pt>
                <c:pt idx="16">
                  <c:v>110.14775865904811</c:v>
                </c:pt>
                <c:pt idx="17">
                  <c:v>111.07674442581408</c:v>
                </c:pt>
                <c:pt idx="18">
                  <c:v>111.79118297106557</c:v>
                </c:pt>
                <c:pt idx="19">
                  <c:v>112.51496748249524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A0-4EE3-B2D1-6673223BC02A}"/>
            </c:ext>
          </c:extLst>
        </c:ser>
        <c:ser>
          <c:idx val="6"/>
          <c:order val="4"/>
          <c:tx>
            <c:strRef>
              <c:f>'Chart Box'!$AI$2</c:f>
              <c:strCache>
                <c:ptCount val="1"/>
                <c:pt idx="0">
                  <c:v>BE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Box'!$AI$3:$AI$22</c:f>
              <c:numCache>
                <c:formatCode>0.00</c:formatCode>
                <c:ptCount val="20"/>
                <c:pt idx="0">
                  <c:v>99.629097650326841</c:v>
                </c:pt>
                <c:pt idx="1">
                  <c:v>100.12460736585382</c:v>
                </c:pt>
                <c:pt idx="2">
                  <c:v>100.1936162611253</c:v>
                </c:pt>
                <c:pt idx="3">
                  <c:v>100.05267872269403</c:v>
                </c:pt>
                <c:pt idx="4">
                  <c:v>98.807368985266834</c:v>
                </c:pt>
                <c:pt idx="5">
                  <c:v>96.124677687025951</c:v>
                </c:pt>
                <c:pt idx="6">
                  <c:v>102.85169165158013</c:v>
                </c:pt>
                <c:pt idx="7">
                  <c:v>100.82176386761029</c:v>
                </c:pt>
                <c:pt idx="8">
                  <c:v>101.81832083580184</c:v>
                </c:pt>
                <c:pt idx="9">
                  <c:v>103.55290583622802</c:v>
                </c:pt>
                <c:pt idx="10">
                  <c:v>106.62579884568228</c:v>
                </c:pt>
                <c:pt idx="11">
                  <c:v>107.4850795566596</c:v>
                </c:pt>
                <c:pt idx="12">
                  <c:v>108.55904734753948</c:v>
                </c:pt>
                <c:pt idx="13">
                  <c:v>109.63478699280731</c:v>
                </c:pt>
                <c:pt idx="14">
                  <c:v>108.99680845789439</c:v>
                </c:pt>
                <c:pt idx="15">
                  <c:v>109.97036436930776</c:v>
                </c:pt>
                <c:pt idx="16">
                  <c:v>109.88314450589903</c:v>
                </c:pt>
                <c:pt idx="17">
                  <c:v>109.15545263586782</c:v>
                </c:pt>
                <c:pt idx="18">
                  <c:v>109.60496704987224</c:v>
                </c:pt>
                <c:pt idx="19">
                  <c:v>108.92942542539265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A0-4EE3-B2D1-6673223B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37055"/>
        <c:axId val="80827440"/>
        <c:extLst>
          <c:ext xmlns:c15="http://schemas.microsoft.com/office/drawing/2012/chart" uri="{02D57815-91ED-43cb-92C2-25804820EDAC}">
            <c15:filteredLineSeries>
              <c15:ser>
                <c:idx val="3"/>
                <c:order val="5"/>
                <c:tx>
                  <c:v>BE contrefactuel</c:v>
                </c:tx>
                <c:spPr>
                  <a:ln w="53975" cap="rnd">
                    <a:solidFill>
                      <a:srgbClr val="FF0000">
                        <a:alpha val="40000"/>
                      </a:srgbClr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'Chart Box'!$A$3:$A$22</c15:sqref>
                        </c15:formulaRef>
                      </c:ext>
                    </c:extLst>
                    <c:strCache>
                      <c:ptCount val="20"/>
                      <c:pt idx="0">
                        <c:v>2019Q1</c:v>
                      </c:pt>
                      <c:pt idx="1">
                        <c:v>2019Q2</c:v>
                      </c:pt>
                      <c:pt idx="2">
                        <c:v>2019Q3</c:v>
                      </c:pt>
                      <c:pt idx="3">
                        <c:v>2019Q4</c:v>
                      </c:pt>
                      <c:pt idx="4">
                        <c:v>2020Q1</c:v>
                      </c:pt>
                      <c:pt idx="5">
                        <c:v>2020Q2</c:v>
                      </c:pt>
                      <c:pt idx="6">
                        <c:v>2020Q3</c:v>
                      </c:pt>
                      <c:pt idx="7">
                        <c:v>2020Q4</c:v>
                      </c:pt>
                      <c:pt idx="8">
                        <c:v>2021Q1</c:v>
                      </c:pt>
                      <c:pt idx="9">
                        <c:v>2021Q2</c:v>
                      </c:pt>
                      <c:pt idx="10">
                        <c:v>2021Q3</c:v>
                      </c:pt>
                      <c:pt idx="11">
                        <c:v>2021Q4</c:v>
                      </c:pt>
                      <c:pt idx="12">
                        <c:v>2022Q1</c:v>
                      </c:pt>
                      <c:pt idx="13">
                        <c:v>2022Q2</c:v>
                      </c:pt>
                      <c:pt idx="14">
                        <c:v>2022Q3</c:v>
                      </c:pt>
                      <c:pt idx="15">
                        <c:v>2022Q4</c:v>
                      </c:pt>
                      <c:pt idx="16">
                        <c:v>2023Q1</c:v>
                      </c:pt>
                      <c:pt idx="17">
                        <c:v>2023Q2</c:v>
                      </c:pt>
                      <c:pt idx="18">
                        <c:v>2023Q3</c:v>
                      </c:pt>
                      <c:pt idx="19">
                        <c:v>2023Q4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'Chart Box'!$AJ$3:$AJ$22</c15:sqref>
                        </c15:formulaRef>
                      </c:ext>
                    </c:extLst>
                    <c:numCache>
                      <c:formatCode>0.00</c:formatCode>
                      <c:ptCount val="2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EA0-4EE3-B2D1-6673223BC02A}"/>
                  </c:ext>
                </c:extLst>
              </c15:ser>
            </c15:filteredLineSeries>
          </c:ext>
        </c:extLst>
      </c:lineChart>
      <c:catAx>
        <c:axId val="18095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827440"/>
        <c:crosses val="autoZero"/>
        <c:auto val="1"/>
        <c:lblAlgn val="ctr"/>
        <c:lblOffset val="100"/>
        <c:noMultiLvlLbl val="0"/>
      </c:catAx>
      <c:valAx>
        <c:axId val="80827440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537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Contribution cumulée de</a:t>
            </a:r>
            <a:r>
              <a:rPr lang="en-US" sz="1400" b="1" baseline="0"/>
              <a:t>s exp. nettes au PIB</a:t>
            </a:r>
          </a:p>
          <a:p>
            <a:pPr>
              <a:defRPr/>
            </a:pPr>
            <a:r>
              <a:rPr lang="en-US" sz="1400" b="1" baseline="0"/>
              <a:t> </a:t>
            </a:r>
            <a:r>
              <a:rPr lang="en-US" sz="1400" b="1"/>
              <a:t>(points de pourcentage) </a:t>
            </a:r>
          </a:p>
        </c:rich>
      </c:tx>
      <c:layout>
        <c:manualLayout>
          <c:xMode val="edge"/>
          <c:yMode val="edge"/>
          <c:x val="0.1718504959607321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Box'!$AL$2</c:f>
              <c:strCache>
                <c:ptCount val="1"/>
                <c:pt idx="0">
                  <c:v>EA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Box'!$AL$3:$AL$22</c:f>
              <c:numCache>
                <c:formatCode>0.000</c:formatCode>
                <c:ptCount val="20"/>
                <c:pt idx="0">
                  <c:v>1.0291602114866238</c:v>
                </c:pt>
                <c:pt idx="1">
                  <c:v>-0.42511248046749328</c:v>
                </c:pt>
                <c:pt idx="2">
                  <c:v>0.75356387223537435</c:v>
                </c:pt>
                <c:pt idx="3">
                  <c:v>-1.3171525269541906</c:v>
                </c:pt>
                <c:pt idx="4">
                  <c:v>-1.4759685762427699</c:v>
                </c:pt>
                <c:pt idx="5">
                  <c:v>-1.2411028252529821</c:v>
                </c:pt>
                <c:pt idx="6">
                  <c:v>0.44994458319196351</c:v>
                </c:pt>
                <c:pt idx="7">
                  <c:v>0.2082094333237583</c:v>
                </c:pt>
                <c:pt idx="8">
                  <c:v>0.90823677650986312</c:v>
                </c:pt>
                <c:pt idx="9">
                  <c:v>0.93557803420933894</c:v>
                </c:pt>
                <c:pt idx="10">
                  <c:v>1.1945208571134458</c:v>
                </c:pt>
                <c:pt idx="11">
                  <c:v>0.17145058776988353</c:v>
                </c:pt>
                <c:pt idx="12">
                  <c:v>0.86860434103310791</c:v>
                </c:pt>
                <c:pt idx="13">
                  <c:v>1.0024967336450752</c:v>
                </c:pt>
                <c:pt idx="14">
                  <c:v>0.43728090056465163</c:v>
                </c:pt>
                <c:pt idx="15">
                  <c:v>0.8490910464434398</c:v>
                </c:pt>
                <c:pt idx="16">
                  <c:v>1.4522713117455233</c:v>
                </c:pt>
                <c:pt idx="17">
                  <c:v>0.95410717355508545</c:v>
                </c:pt>
                <c:pt idx="18">
                  <c:v>0.81410057328250574</c:v>
                </c:pt>
                <c:pt idx="19">
                  <c:v>0.98275876174773735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B-4577-9A87-F521048E4AD8}"/>
            </c:ext>
          </c:extLst>
        </c:ser>
        <c:ser>
          <c:idx val="1"/>
          <c:order val="1"/>
          <c:tx>
            <c:strRef>
              <c:f>'Chart Box'!$AM$2</c:f>
              <c:strCache>
                <c:ptCount val="1"/>
                <c:pt idx="0">
                  <c:v>DE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Box'!$AM$3:$AM$22</c:f>
              <c:numCache>
                <c:formatCode>0.000</c:formatCode>
                <c:ptCount val="20"/>
                <c:pt idx="0">
                  <c:v>0.35383383617562103</c:v>
                </c:pt>
                <c:pt idx="1">
                  <c:v>-4.4486011012545568E-2</c:v>
                </c:pt>
                <c:pt idx="2">
                  <c:v>0.17309980645827672</c:v>
                </c:pt>
                <c:pt idx="3">
                  <c:v>-0.47734920540536407</c:v>
                </c:pt>
                <c:pt idx="4">
                  <c:v>-1.0388314102215968</c:v>
                </c:pt>
                <c:pt idx="5">
                  <c:v>-3.5106290391287431</c:v>
                </c:pt>
                <c:pt idx="6">
                  <c:v>-0.44252782838271054</c:v>
                </c:pt>
                <c:pt idx="7">
                  <c:v>0.32086572179357287</c:v>
                </c:pt>
                <c:pt idx="8">
                  <c:v>-0.13690850435386093</c:v>
                </c:pt>
                <c:pt idx="9">
                  <c:v>-0.20090161931850536</c:v>
                </c:pt>
                <c:pt idx="10">
                  <c:v>-0.4085349970536778</c:v>
                </c:pt>
                <c:pt idx="11">
                  <c:v>-0.87826689869144881</c:v>
                </c:pt>
                <c:pt idx="12">
                  <c:v>-1.0177825702124998</c:v>
                </c:pt>
                <c:pt idx="13">
                  <c:v>-1.5646427256519102</c:v>
                </c:pt>
                <c:pt idx="14">
                  <c:v>-2.0030750586692458</c:v>
                </c:pt>
                <c:pt idx="15">
                  <c:v>-1.6948498446721083</c:v>
                </c:pt>
                <c:pt idx="16">
                  <c:v>-0.7617272755696014</c:v>
                </c:pt>
                <c:pt idx="17">
                  <c:v>-1.2600279060278385</c:v>
                </c:pt>
                <c:pt idx="18">
                  <c:v>-1.0299235995956058</c:v>
                </c:pt>
                <c:pt idx="19">
                  <c:v>-1.218809025001022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B-4577-9A87-F521048E4AD8}"/>
            </c:ext>
          </c:extLst>
        </c:ser>
        <c:ser>
          <c:idx val="2"/>
          <c:order val="2"/>
          <c:tx>
            <c:strRef>
              <c:f>'Chart Box'!$AN$2</c:f>
              <c:strCache>
                <c:ptCount val="1"/>
                <c:pt idx="0">
                  <c:v>FR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Box'!$AN$3:$AN$22</c:f>
              <c:numCache>
                <c:formatCode>0.000</c:formatCode>
                <c:ptCount val="20"/>
                <c:pt idx="0">
                  <c:v>1.3371184007171522E-2</c:v>
                </c:pt>
                <c:pt idx="1">
                  <c:v>-4.8104177578423002E-2</c:v>
                </c:pt>
                <c:pt idx="2">
                  <c:v>-3.1101478897133106E-2</c:v>
                </c:pt>
                <c:pt idx="3">
                  <c:v>6.6239142883661728E-2</c:v>
                </c:pt>
                <c:pt idx="4">
                  <c:v>-0.52063347224147183</c:v>
                </c:pt>
                <c:pt idx="5">
                  <c:v>-2.6067526858999823</c:v>
                </c:pt>
                <c:pt idx="6">
                  <c:v>-2.018728535106773</c:v>
                </c:pt>
                <c:pt idx="7">
                  <c:v>-0.99983229303308718</c:v>
                </c:pt>
                <c:pt idx="8">
                  <c:v>-1.4841623033461815</c:v>
                </c:pt>
                <c:pt idx="9">
                  <c:v>-1.6437570490499764</c:v>
                </c:pt>
                <c:pt idx="10">
                  <c:v>-1.0834006766723081</c:v>
                </c:pt>
                <c:pt idx="11">
                  <c:v>-1.4267559467093349</c:v>
                </c:pt>
                <c:pt idx="12">
                  <c:v>-1.4218302077732115</c:v>
                </c:pt>
                <c:pt idx="13">
                  <c:v>-1.9124320446068377</c:v>
                </c:pt>
                <c:pt idx="14">
                  <c:v>-2.5276528925677777</c:v>
                </c:pt>
                <c:pt idx="15">
                  <c:v>-2.0278689038055187</c:v>
                </c:pt>
                <c:pt idx="16">
                  <c:v>-1.4698002291465673</c:v>
                </c:pt>
                <c:pt idx="17">
                  <c:v>-1.5593845094765468</c:v>
                </c:pt>
                <c:pt idx="18">
                  <c:v>-1.8474097133486356</c:v>
                </c:pt>
                <c:pt idx="19">
                  <c:v>-1.5484042447776236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B-4577-9A87-F521048E4AD8}"/>
            </c:ext>
          </c:extLst>
        </c:ser>
        <c:ser>
          <c:idx val="5"/>
          <c:order val="3"/>
          <c:tx>
            <c:strRef>
              <c:f>'Chart Box'!$AO$2</c:f>
              <c:strCache>
                <c:ptCount val="1"/>
                <c:pt idx="0">
                  <c:v>NL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Box'!$AO$3:$AO$22</c:f>
              <c:numCache>
                <c:formatCode>0.000</c:formatCode>
                <c:ptCount val="20"/>
                <c:pt idx="0">
                  <c:v>2.9334687089410671E-2</c:v>
                </c:pt>
                <c:pt idx="1">
                  <c:v>3.9069277255010526E-2</c:v>
                </c:pt>
                <c:pt idx="2">
                  <c:v>-0.25334482130400238</c:v>
                </c:pt>
                <c:pt idx="3">
                  <c:v>0.18512576498854738</c:v>
                </c:pt>
                <c:pt idx="4">
                  <c:v>0.54451564687725273</c:v>
                </c:pt>
                <c:pt idx="5">
                  <c:v>-1.3492243294555006</c:v>
                </c:pt>
                <c:pt idx="6">
                  <c:v>-0.10091997104769712</c:v>
                </c:pt>
                <c:pt idx="7">
                  <c:v>6.5001205087411584E-2</c:v>
                </c:pt>
                <c:pt idx="8">
                  <c:v>1.4605452925010365</c:v>
                </c:pt>
                <c:pt idx="9">
                  <c:v>1.879782562120158</c:v>
                </c:pt>
                <c:pt idx="10">
                  <c:v>1.7429910162130469</c:v>
                </c:pt>
                <c:pt idx="11">
                  <c:v>2.0059740417955441</c:v>
                </c:pt>
                <c:pt idx="12">
                  <c:v>2.2153288791877834</c:v>
                </c:pt>
                <c:pt idx="13">
                  <c:v>3.2696616652623467</c:v>
                </c:pt>
                <c:pt idx="14">
                  <c:v>2.8449963709705317</c:v>
                </c:pt>
                <c:pt idx="15">
                  <c:v>2.8261030111592644</c:v>
                </c:pt>
                <c:pt idx="16">
                  <c:v>2.7571321471024701</c:v>
                </c:pt>
                <c:pt idx="17">
                  <c:v>1.8132081439844683</c:v>
                </c:pt>
                <c:pt idx="18">
                  <c:v>2.2053413327977722</c:v>
                </c:pt>
                <c:pt idx="19">
                  <c:v>2.2288512597716581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B-4577-9A87-F521048E4AD8}"/>
            </c:ext>
          </c:extLst>
        </c:ser>
        <c:ser>
          <c:idx val="6"/>
          <c:order val="4"/>
          <c:tx>
            <c:strRef>
              <c:f>'Chart Box'!$AP$2</c:f>
              <c:strCache>
                <c:ptCount val="1"/>
                <c:pt idx="0">
                  <c:v>BE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'Chart Box'!$A$3:$A$22</c:f>
              <c:strCache>
                <c:ptCount val="20"/>
                <c:pt idx="0">
                  <c:v>2019Q1</c:v>
                </c:pt>
                <c:pt idx="1">
                  <c:v>2019Q2</c:v>
                </c:pt>
                <c:pt idx="2">
                  <c:v>2019Q3</c:v>
                </c:pt>
                <c:pt idx="3">
                  <c:v>2019Q4</c:v>
                </c:pt>
                <c:pt idx="4">
                  <c:v>2020Q1</c:v>
                </c:pt>
                <c:pt idx="5">
                  <c:v>2020Q2</c:v>
                </c:pt>
                <c:pt idx="6">
                  <c:v>2020Q3</c:v>
                </c:pt>
                <c:pt idx="7">
                  <c:v>2020Q4</c:v>
                </c:pt>
                <c:pt idx="8">
                  <c:v>2021Q1</c:v>
                </c:pt>
                <c:pt idx="9">
                  <c:v>2021Q2</c:v>
                </c:pt>
                <c:pt idx="10">
                  <c:v>2021Q3</c:v>
                </c:pt>
                <c:pt idx="11">
                  <c:v>2021Q4</c:v>
                </c:pt>
                <c:pt idx="12">
                  <c:v>2022Q1</c:v>
                </c:pt>
                <c:pt idx="13">
                  <c:v>2022Q2</c:v>
                </c:pt>
                <c:pt idx="14">
                  <c:v>2022Q3</c:v>
                </c:pt>
                <c:pt idx="15">
                  <c:v>2022Q4</c:v>
                </c:pt>
                <c:pt idx="16">
                  <c:v>2023Q1</c:v>
                </c:pt>
                <c:pt idx="17">
                  <c:v>2023Q2</c:v>
                </c:pt>
                <c:pt idx="18">
                  <c:v>2023Q3</c:v>
                </c:pt>
                <c:pt idx="19">
                  <c:v>2023Q4</c:v>
                </c:pt>
              </c:strCache>
            </c:strRef>
          </c:cat>
          <c:val>
            <c:numRef>
              <c:f>'Chart Box'!$AP$3:$AP$22</c:f>
              <c:numCache>
                <c:formatCode>0.000</c:formatCode>
                <c:ptCount val="20"/>
                <c:pt idx="0">
                  <c:v>-5.4622316259311798E-2</c:v>
                </c:pt>
                <c:pt idx="1">
                  <c:v>-0.55736190075766912</c:v>
                </c:pt>
                <c:pt idx="2">
                  <c:v>0.19100166056993384</c:v>
                </c:pt>
                <c:pt idx="3">
                  <c:v>0.41899299795546963</c:v>
                </c:pt>
                <c:pt idx="4">
                  <c:v>1.0407992143280476</c:v>
                </c:pt>
                <c:pt idx="5">
                  <c:v>1.2068038916908996</c:v>
                </c:pt>
                <c:pt idx="6">
                  <c:v>0.13706653488736453</c:v>
                </c:pt>
                <c:pt idx="7">
                  <c:v>1.1554724864466737</c:v>
                </c:pt>
                <c:pt idx="8">
                  <c:v>1.8630848689645596</c:v>
                </c:pt>
                <c:pt idx="9">
                  <c:v>1.8484006082709836</c:v>
                </c:pt>
                <c:pt idx="10">
                  <c:v>1.7384477817166122</c:v>
                </c:pt>
                <c:pt idx="11">
                  <c:v>1.68214650634817</c:v>
                </c:pt>
                <c:pt idx="12">
                  <c:v>2.453474532598543</c:v>
                </c:pt>
                <c:pt idx="13">
                  <c:v>2.188696551073499</c:v>
                </c:pt>
                <c:pt idx="14">
                  <c:v>1.7072991417734107</c:v>
                </c:pt>
                <c:pt idx="15">
                  <c:v>1.3280667392904455</c:v>
                </c:pt>
                <c:pt idx="16">
                  <c:v>1.2648769741569144</c:v>
                </c:pt>
                <c:pt idx="17">
                  <c:v>1.2332383297327887</c:v>
                </c:pt>
                <c:pt idx="18">
                  <c:v>1.1821133066936884</c:v>
                </c:pt>
                <c:pt idx="19">
                  <c:v>0.9260874331807889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8B-4577-9A87-F521048E4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37055"/>
        <c:axId val="80827440"/>
        <c:extLst/>
      </c:lineChart>
      <c:catAx>
        <c:axId val="18095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827440"/>
        <c:crossesAt val="-4"/>
        <c:auto val="1"/>
        <c:lblAlgn val="ctr"/>
        <c:lblOffset val="100"/>
        <c:noMultiLvlLbl val="0"/>
      </c:catAx>
      <c:valAx>
        <c:axId val="80827440"/>
        <c:scaling>
          <c:orientation val="minMax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537055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chart" Target="../charts/chart3.xml"/><Relationship Id="rId7" Type="http://schemas.openxmlformats.org/officeDocument/2006/relationships/image" Target="../media/image2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27.png"/><Relationship Id="rId5" Type="http://schemas.openxmlformats.org/officeDocument/2006/relationships/chart" Target="../charts/chart5.xml"/><Relationship Id="rId10" Type="http://schemas.openxmlformats.org/officeDocument/2006/relationships/image" Target="../media/image26.png"/><Relationship Id="rId4" Type="http://schemas.openxmlformats.org/officeDocument/2006/relationships/chart" Target="../charts/chart4.xml"/><Relationship Id="rId9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19</xdr:col>
      <xdr:colOff>172245</xdr:colOff>
      <xdr:row>24</xdr:row>
      <xdr:rowOff>124480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249E4-CDB5-63DA-534E-622C01D6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5500" y="381000"/>
          <a:ext cx="5696745" cy="4696480"/>
        </a:xfrm>
        <a:prstGeom prst="rect">
          <a:avLst/>
        </a:prstGeom>
      </xdr:spPr>
    </xdr:pic>
    <xdr:clientData/>
  </xdr:twoCellAnchor>
  <xdr:twoCellAnchor editAs="oneCell">
    <xdr:from>
      <xdr:col>19</xdr:col>
      <xdr:colOff>138391</xdr:colOff>
      <xdr:row>2</xdr:row>
      <xdr:rowOff>0</xdr:rowOff>
    </xdr:from>
    <xdr:to>
      <xdr:col>29</xdr:col>
      <xdr:colOff>105562</xdr:colOff>
      <xdr:row>25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1C1AA7-5482-A68E-8817-A4DDF27B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08391" y="381000"/>
          <a:ext cx="6105504" cy="4762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19</xdr:col>
      <xdr:colOff>57924</xdr:colOff>
      <xdr:row>23</xdr:row>
      <xdr:rowOff>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0D717E-1221-FC7F-30BD-ECB58615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0" y="190500"/>
          <a:ext cx="5544324" cy="47631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19</xdr:col>
      <xdr:colOff>766</xdr:colOff>
      <xdr:row>48</xdr:row>
      <xdr:rowOff>162586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0331BD-7223-19CF-41CA-78AD00F3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5143500"/>
          <a:ext cx="5487166" cy="47345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543704</xdr:colOff>
      <xdr:row>16</xdr:row>
      <xdr:rowOff>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D10B97-D225-87BB-9856-AF51338CF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9725" y="190500"/>
          <a:ext cx="5582429" cy="381053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25</xdr:col>
      <xdr:colOff>115082</xdr:colOff>
      <xdr:row>15</xdr:row>
      <xdr:rowOff>152926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0B3E01-2FF3-EA9F-8FE3-D9DAA68E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7650" y="190500"/>
          <a:ext cx="5601482" cy="37724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7</xdr:row>
      <xdr:rowOff>0</xdr:rowOff>
    </xdr:from>
    <xdr:to>
      <xdr:col>50</xdr:col>
      <xdr:colOff>603250</xdr:colOff>
      <xdr:row>23</xdr:row>
      <xdr:rowOff>7938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FD0CEE-53CE-46CD-BF14-8D4056812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0</xdr:colOff>
      <xdr:row>7</xdr:row>
      <xdr:rowOff>0</xdr:rowOff>
    </xdr:from>
    <xdr:to>
      <xdr:col>58</xdr:col>
      <xdr:colOff>603250</xdr:colOff>
      <xdr:row>23</xdr:row>
      <xdr:rowOff>7938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455720-B192-4DF6-92F9-378BA9CBE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0</xdr:colOff>
      <xdr:row>23</xdr:row>
      <xdr:rowOff>0</xdr:rowOff>
    </xdr:from>
    <xdr:to>
      <xdr:col>50</xdr:col>
      <xdr:colOff>603250</xdr:colOff>
      <xdr:row>39</xdr:row>
      <xdr:rowOff>7938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F94626-84A0-4D42-B70E-4C00FAEC3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0</xdr:colOff>
      <xdr:row>23</xdr:row>
      <xdr:rowOff>0</xdr:rowOff>
    </xdr:from>
    <xdr:to>
      <xdr:col>58</xdr:col>
      <xdr:colOff>603250</xdr:colOff>
      <xdr:row>39</xdr:row>
      <xdr:rowOff>7938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018F1-49E1-4120-9CF4-2182CA8CA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0</xdr:colOff>
      <xdr:row>39</xdr:row>
      <xdr:rowOff>0</xdr:rowOff>
    </xdr:from>
    <xdr:to>
      <xdr:col>50</xdr:col>
      <xdr:colOff>603250</xdr:colOff>
      <xdr:row>55</xdr:row>
      <xdr:rowOff>7938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B82DDA-1821-452A-BA45-4CC744A3F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39</xdr:row>
      <xdr:rowOff>0</xdr:rowOff>
    </xdr:from>
    <xdr:to>
      <xdr:col>58</xdr:col>
      <xdr:colOff>603250</xdr:colOff>
      <xdr:row>55</xdr:row>
      <xdr:rowOff>7938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5E37969-9325-4228-80FE-B0998DC2F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45</xdr:col>
      <xdr:colOff>156483</xdr:colOff>
      <xdr:row>5</xdr:row>
      <xdr:rowOff>13608</xdr:rowOff>
    </xdr:from>
    <xdr:to>
      <xdr:col>55</xdr:col>
      <xdr:colOff>4682</xdr:colOff>
      <xdr:row>6</xdr:row>
      <xdr:rowOff>165965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BF5212-9D46-4535-8C14-B73261475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04483" y="585108"/>
          <a:ext cx="6068024" cy="34285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23</xdr:row>
      <xdr:rowOff>0</xdr:rowOff>
    </xdr:from>
    <xdr:to>
      <xdr:col>27</xdr:col>
      <xdr:colOff>149955</xdr:colOff>
      <xdr:row>40</xdr:row>
      <xdr:rowOff>181452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44DC1F-70C4-46B5-A75D-7180740B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08000" y="4381500"/>
          <a:ext cx="5229955" cy="341995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41</xdr:row>
      <xdr:rowOff>0</xdr:rowOff>
    </xdr:from>
    <xdr:to>
      <xdr:col>27</xdr:col>
      <xdr:colOff>159481</xdr:colOff>
      <xdr:row>75</xdr:row>
      <xdr:rowOff>124746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CED6F-64AF-42BC-A063-90DF8DDE0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08000" y="7810500"/>
          <a:ext cx="5239481" cy="660174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35</xdr:col>
      <xdr:colOff>337277</xdr:colOff>
      <xdr:row>40</xdr:row>
      <xdr:rowOff>181452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88975D1-90FF-4C52-CD0B-079F8D8D4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867438" y="4381500"/>
          <a:ext cx="5210902" cy="3419952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41</xdr:row>
      <xdr:rowOff>0</xdr:rowOff>
    </xdr:from>
    <xdr:to>
      <xdr:col>35</xdr:col>
      <xdr:colOff>365856</xdr:colOff>
      <xdr:row>75</xdr:row>
      <xdr:rowOff>96167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3772CC7-F3AC-4EE6-B463-AE73BA57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67438" y="7810500"/>
          <a:ext cx="5239481" cy="6573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7</xdr:col>
      <xdr:colOff>143657</xdr:colOff>
      <xdr:row>49</xdr:row>
      <xdr:rowOff>172192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2AFAD9-9A6E-8C2D-7A1F-03D97CF9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352925"/>
          <a:ext cx="5601482" cy="531569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13</xdr:col>
      <xdr:colOff>277001</xdr:colOff>
      <xdr:row>49</xdr:row>
      <xdr:rowOff>29297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A72BAF9-7228-9090-4046-3A57CEE7B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52925"/>
          <a:ext cx="5563376" cy="51727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21166</xdr:rowOff>
    </xdr:from>
    <xdr:to>
      <xdr:col>6</xdr:col>
      <xdr:colOff>281236</xdr:colOff>
      <xdr:row>34</xdr:row>
      <xdr:rowOff>145646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7DD67D-5B04-6778-5221-E8C723255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2264833"/>
          <a:ext cx="5572903" cy="469648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14</xdr:col>
      <xdr:colOff>320385</xdr:colOff>
      <xdr:row>34</xdr:row>
      <xdr:rowOff>114954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193B26-9CBF-071A-E9CD-2DF5F070B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6750" y="2243667"/>
          <a:ext cx="5506218" cy="46869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488156</xdr:colOff>
      <xdr:row>25</xdr:row>
      <xdr:rowOff>30506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B9D8486-EB20-8847-CD88-CEA5C1AD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6813" y="166688"/>
          <a:ext cx="6560343" cy="536450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33</xdr:col>
      <xdr:colOff>46224</xdr:colOff>
      <xdr:row>25</xdr:row>
      <xdr:rowOff>166687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4DAB219-A813-6F52-7FBF-43CB4096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73438" y="166688"/>
          <a:ext cx="6725630" cy="55006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17</xdr:col>
      <xdr:colOff>67450</xdr:colOff>
      <xdr:row>27</xdr:row>
      <xdr:rowOff>124427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5ACA4D4-866A-9948-E563-83A26189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9850" y="1276350"/>
          <a:ext cx="5553850" cy="431542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27</xdr:col>
      <xdr:colOff>766</xdr:colOff>
      <xdr:row>27</xdr:row>
      <xdr:rowOff>76796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EF7201-8A34-C758-7777-1C982080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15850" y="1276350"/>
          <a:ext cx="5487166" cy="42677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13</xdr:col>
      <xdr:colOff>76976</xdr:colOff>
      <xdr:row>20</xdr:row>
      <xdr:rowOff>67189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3A02EF-33BC-C24E-4836-9C231129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190500"/>
          <a:ext cx="5563376" cy="368668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23</xdr:col>
      <xdr:colOff>115082</xdr:colOff>
      <xdr:row>20</xdr:row>
      <xdr:rowOff>124347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F9636B-E63B-7035-ACE9-AF0E48A23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4550" y="190500"/>
          <a:ext cx="5601482" cy="37438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4</xdr:row>
      <xdr:rowOff>123825</xdr:rowOff>
    </xdr:from>
    <xdr:to>
      <xdr:col>18</xdr:col>
      <xdr:colOff>38870</xdr:colOff>
      <xdr:row>27</xdr:row>
      <xdr:rowOff>48226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D1F0176-0F35-A114-68EA-F5A4DDC70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6650" y="1209675"/>
          <a:ext cx="5515745" cy="4305901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</xdr:colOff>
      <xdr:row>4</xdr:row>
      <xdr:rowOff>104775</xdr:rowOff>
    </xdr:from>
    <xdr:to>
      <xdr:col>28</xdr:col>
      <xdr:colOff>105554</xdr:colOff>
      <xdr:row>26</xdr:row>
      <xdr:rowOff>124413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09431ED-2781-891A-3816-B1E224542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2650" y="1190625"/>
          <a:ext cx="5582429" cy="42106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5</xdr:col>
      <xdr:colOff>629429</xdr:colOff>
      <xdr:row>34</xdr:row>
      <xdr:rowOff>153033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84BB35-49E4-3289-1FBB-D2CA3DC4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2667000"/>
          <a:ext cx="5582429" cy="453453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15</xdr:col>
      <xdr:colOff>57924</xdr:colOff>
      <xdr:row>33</xdr:row>
      <xdr:rowOff>153006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BEB30E-EA78-B222-787F-6619A1FA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0" y="2667000"/>
          <a:ext cx="5544324" cy="43440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16</xdr:col>
      <xdr:colOff>96029</xdr:colOff>
      <xdr:row>25</xdr:row>
      <xdr:rowOff>124480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54DA3-E1E4-E393-FD7B-40529BEB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1285875"/>
          <a:ext cx="5582429" cy="469648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26</xdr:col>
      <xdr:colOff>67450</xdr:colOff>
      <xdr:row>24</xdr:row>
      <xdr:rowOff>76822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F7E3B1-8B15-BC49-FADB-5AD7D01AF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2450" y="1285875"/>
          <a:ext cx="5553850" cy="445832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860-268F-47C5-8AD2-E771D893F32A}">
  <dimension ref="A1:AM40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29" sqref="I29"/>
    </sheetView>
  </sheetViews>
  <sheetFormatPr defaultRowHeight="15" x14ac:dyDescent="0.25"/>
  <cols>
    <col min="2" max="5" width="15.85546875" customWidth="1"/>
    <col min="6" max="6" width="3.85546875" customWidth="1"/>
    <col min="8" max="9" width="15.85546875" customWidth="1"/>
  </cols>
  <sheetData>
    <row r="1" spans="1:39" x14ac:dyDescent="0.25">
      <c r="A1" s="7"/>
      <c r="B1" s="7" t="s">
        <v>0</v>
      </c>
      <c r="C1" s="7"/>
      <c r="D1" s="7"/>
      <c r="E1" s="7"/>
      <c r="F1" s="7"/>
      <c r="G1" s="7"/>
      <c r="H1" s="7" t="s">
        <v>1</v>
      </c>
      <c r="I1" s="7"/>
    </row>
    <row r="3" spans="1:39" x14ac:dyDescent="0.25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G3" s="8" t="s">
        <v>2</v>
      </c>
      <c r="H3" s="8" t="s">
        <v>7</v>
      </c>
      <c r="I3" s="8" t="s">
        <v>8</v>
      </c>
    </row>
    <row r="4" spans="1:39" ht="45" x14ac:dyDescent="0.25">
      <c r="B4" s="3" t="s">
        <v>9</v>
      </c>
      <c r="C4" s="3" t="s">
        <v>10</v>
      </c>
      <c r="D4" s="3" t="s">
        <v>11</v>
      </c>
      <c r="E4" s="3" t="s">
        <v>12</v>
      </c>
      <c r="H4" s="3" t="s">
        <v>13</v>
      </c>
      <c r="I4" s="3" t="s">
        <v>14</v>
      </c>
    </row>
    <row r="5" spans="1:39" x14ac:dyDescent="0.25">
      <c r="A5" s="9" t="s">
        <v>15</v>
      </c>
      <c r="B5" s="10">
        <v>0.26062533411630451</v>
      </c>
      <c r="C5" s="10">
        <f t="shared" ref="C5:C6" si="0">C6*(1-B6/100)</f>
        <v>98.142406375316042</v>
      </c>
      <c r="D5" s="10">
        <v>0.61886112718050301</v>
      </c>
      <c r="E5" s="10">
        <v>99.456313324832138</v>
      </c>
      <c r="G5" s="9">
        <v>2019</v>
      </c>
      <c r="H5" s="10">
        <v>2.2408558585800931</v>
      </c>
      <c r="I5" s="10">
        <v>1.61385376109322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</row>
    <row r="6" spans="1:39" x14ac:dyDescent="0.25">
      <c r="A6" s="9" t="s">
        <v>16</v>
      </c>
      <c r="B6" s="10">
        <v>0.54035665571583458</v>
      </c>
      <c r="C6" s="10">
        <f t="shared" si="0"/>
        <v>98.675606583055554</v>
      </c>
      <c r="D6" s="10">
        <v>0.35609177737105902</v>
      </c>
      <c r="E6" s="10">
        <v>99.811734704967947</v>
      </c>
      <c r="G6" s="9">
        <v>2020</v>
      </c>
      <c r="H6" s="10">
        <v>-5.2608386357360875</v>
      </c>
      <c r="I6" s="10">
        <v>-6.2367015631074496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M6" s="9"/>
    </row>
    <row r="7" spans="1:39" x14ac:dyDescent="0.25">
      <c r="A7" s="9" t="s">
        <v>17</v>
      </c>
      <c r="B7" s="10">
        <v>0.73415377515930746</v>
      </c>
      <c r="C7" s="10">
        <f>C8*(1-B8/100)</f>
        <v>99.405395043479274</v>
      </c>
      <c r="D7" s="10">
        <v>0.15842374086465499</v>
      </c>
      <c r="E7" s="10">
        <v>99.970111094710745</v>
      </c>
      <c r="G7" s="9">
        <v>2021</v>
      </c>
      <c r="H7" s="10">
        <v>6.8510659052535061</v>
      </c>
      <c r="I7" s="10">
        <v>5.8981589907534797</v>
      </c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M7" s="9"/>
    </row>
    <row r="8" spans="1:39" x14ac:dyDescent="0.25">
      <c r="A8" s="9" t="s">
        <v>18</v>
      </c>
      <c r="B8" s="10">
        <v>0.59460495652072787</v>
      </c>
      <c r="C8" s="10">
        <v>100</v>
      </c>
      <c r="D8" s="10">
        <v>2.9888905289254801E-2</v>
      </c>
      <c r="E8" s="10">
        <v>100</v>
      </c>
      <c r="G8" s="9">
        <v>2022</v>
      </c>
      <c r="H8" s="10">
        <v>3.0099245667541741</v>
      </c>
      <c r="I8" s="10">
        <v>3.4427375365572201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M8" s="9"/>
    </row>
    <row r="9" spans="1:39" x14ac:dyDescent="0.25">
      <c r="A9" s="11" t="s">
        <v>19</v>
      </c>
      <c r="B9" s="10">
        <v>-2.8106747930514819</v>
      </c>
      <c r="C9" s="10">
        <f>C8*(1+B9/100)</f>
        <v>97.189325206948524</v>
      </c>
      <c r="D9" s="10">
        <v>-3.3813286448631401</v>
      </c>
      <c r="E9" s="10">
        <v>96.618671355136868</v>
      </c>
      <c r="G9" s="9" t="s">
        <v>20</v>
      </c>
      <c r="H9" s="10">
        <v>1.4589360240882421</v>
      </c>
      <c r="I9" s="10">
        <v>0.56154610534480098</v>
      </c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M9" s="9"/>
    </row>
    <row r="10" spans="1:39" x14ac:dyDescent="0.25">
      <c r="A10" s="11" t="s">
        <v>21</v>
      </c>
      <c r="B10" s="10">
        <v>-11.388128487727933</v>
      </c>
      <c r="C10" s="10">
        <f t="shared" ref="C10:C24" si="1">C9*(1+B10/100)</f>
        <v>86.121279976025477</v>
      </c>
      <c r="D10" s="10">
        <v>-11.2708871184768</v>
      </c>
      <c r="E10" s="10">
        <v>85.728889971327305</v>
      </c>
      <c r="G10" s="11"/>
      <c r="H10" s="12"/>
      <c r="I10" s="12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M10" s="9"/>
    </row>
    <row r="11" spans="1:39" x14ac:dyDescent="0.25">
      <c r="A11" s="11" t="s">
        <v>22</v>
      </c>
      <c r="B11" s="10">
        <v>11.750892304784477</v>
      </c>
      <c r="C11" s="10">
        <f t="shared" si="1"/>
        <v>96.241298837510143</v>
      </c>
      <c r="D11" s="10">
        <v>11.9997137239005</v>
      </c>
      <c r="E11" s="10">
        <v>96.01611134656423</v>
      </c>
      <c r="G11" s="11"/>
      <c r="H11" s="13"/>
      <c r="I11" s="12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M11" s="11"/>
    </row>
    <row r="12" spans="1:39" x14ac:dyDescent="0.25">
      <c r="A12" s="11" t="s">
        <v>23</v>
      </c>
      <c r="B12" s="10">
        <v>-0.40708132094374738</v>
      </c>
      <c r="C12" s="10">
        <f t="shared" si="1"/>
        <v>95.849518486908991</v>
      </c>
      <c r="D12" s="10">
        <v>-1.78815901339613E-2</v>
      </c>
      <c r="E12" s="10">
        <v>95.998942139070664</v>
      </c>
      <c r="G12" s="11"/>
      <c r="H12" s="12"/>
      <c r="I12" s="12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M12" s="11"/>
    </row>
    <row r="13" spans="1:39" x14ac:dyDescent="0.25">
      <c r="A13" s="11" t="s">
        <v>24</v>
      </c>
      <c r="B13" s="10">
        <v>1.8121214769721394</v>
      </c>
      <c r="C13" s="10">
        <f t="shared" si="1"/>
        <v>97.586428196984656</v>
      </c>
      <c r="D13" s="10">
        <v>0.49025740779900001</v>
      </c>
      <c r="E13" s="10">
        <v>96.469584064316138</v>
      </c>
      <c r="G13" s="11"/>
      <c r="H13" s="12"/>
      <c r="I13" s="12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M13" s="11"/>
    </row>
    <row r="14" spans="1:39" x14ac:dyDescent="0.25">
      <c r="A14" s="11" t="s">
        <v>25</v>
      </c>
      <c r="B14" s="10">
        <v>1.9268800045267653</v>
      </c>
      <c r="C14" s="10">
        <f t="shared" si="1"/>
        <v>99.466801569044222</v>
      </c>
      <c r="D14" s="10">
        <v>2.0783755889799198</v>
      </c>
      <c r="E14" s="10">
        <v>98.474584350299352</v>
      </c>
      <c r="F14" s="14"/>
      <c r="G14" s="11"/>
      <c r="H14" s="12"/>
      <c r="I14" s="12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M14" s="9"/>
    </row>
    <row r="15" spans="1:39" x14ac:dyDescent="0.25">
      <c r="A15" s="11" t="s">
        <v>26</v>
      </c>
      <c r="B15" s="10">
        <v>2.1937142263210196</v>
      </c>
      <c r="C15" s="10">
        <f t="shared" si="1"/>
        <v>101.64881894553085</v>
      </c>
      <c r="D15" s="10">
        <v>2.0497367663094201</v>
      </c>
      <c r="E15" s="10">
        <v>100.49305411119782</v>
      </c>
      <c r="G15" s="11"/>
      <c r="H15" s="12"/>
      <c r="I15" s="12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M15" s="11"/>
    </row>
    <row r="16" spans="1:39" x14ac:dyDescent="0.25">
      <c r="A16" s="11" t="s">
        <v>27</v>
      </c>
      <c r="B16" s="10">
        <v>0.75707098569990361</v>
      </c>
      <c r="C16" s="10">
        <f t="shared" si="1"/>
        <v>102.41837266107409</v>
      </c>
      <c r="D16" s="10">
        <v>0.511636193807119</v>
      </c>
      <c r="E16" s="10">
        <v>101.00721294829289</v>
      </c>
      <c r="G16" s="11"/>
      <c r="H16" s="12"/>
      <c r="I16" s="12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M16" s="11"/>
    </row>
    <row r="17" spans="1:39" x14ac:dyDescent="0.25">
      <c r="A17" s="11" t="s">
        <v>28</v>
      </c>
      <c r="B17" s="10">
        <v>0.11676040913284336</v>
      </c>
      <c r="C17" s="10">
        <f t="shared" si="1"/>
        <v>102.53795677202035</v>
      </c>
      <c r="D17" s="10">
        <v>0.70058666107182299</v>
      </c>
      <c r="E17" s="10">
        <v>101.71485600892903</v>
      </c>
      <c r="G17" s="11"/>
      <c r="H17" s="12"/>
      <c r="I17" s="12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M17" s="11"/>
    </row>
    <row r="18" spans="1:39" x14ac:dyDescent="0.25">
      <c r="A18" s="11" t="s">
        <v>29</v>
      </c>
      <c r="B18" s="10">
        <v>0.69693857630224176</v>
      </c>
      <c r="C18" s="10">
        <f t="shared" si="1"/>
        <v>103.25258334811667</v>
      </c>
      <c r="D18" s="10">
        <v>0.80773007195258395</v>
      </c>
      <c r="E18" s="10">
        <v>102.53643748855642</v>
      </c>
      <c r="G18" s="11"/>
      <c r="H18" s="12"/>
      <c r="I18" s="12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M18" s="9"/>
    </row>
    <row r="19" spans="1:39" x14ac:dyDescent="0.25">
      <c r="A19" s="11" t="s">
        <v>30</v>
      </c>
      <c r="B19" s="10">
        <v>0.31343497075491111</v>
      </c>
      <c r="C19" s="10">
        <f t="shared" si="1"/>
        <v>103.57621305253753</v>
      </c>
      <c r="D19" s="10">
        <v>0.40599828301259899</v>
      </c>
      <c r="E19" s="10">
        <v>102.95273366422224</v>
      </c>
      <c r="G19" s="11"/>
      <c r="H19" s="12"/>
      <c r="I19" s="12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M19" s="11"/>
    </row>
    <row r="20" spans="1:39" x14ac:dyDescent="0.25">
      <c r="A20" s="11" t="s">
        <v>31</v>
      </c>
      <c r="B20" s="10">
        <v>0.24221512371498388</v>
      </c>
      <c r="C20" s="10">
        <f t="shared" si="1"/>
        <v>103.82709030512203</v>
      </c>
      <c r="D20" s="10">
        <v>-6.1183714631740702E-2</v>
      </c>
      <c r="E20" s="10">
        <v>102.88974335745154</v>
      </c>
      <c r="G20" s="11"/>
      <c r="H20" s="12"/>
      <c r="I20" s="12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M20" s="11"/>
    </row>
    <row r="21" spans="1:39" x14ac:dyDescent="0.25">
      <c r="A21" s="9" t="s">
        <v>32</v>
      </c>
      <c r="B21" s="10">
        <v>0.41286618061480151</v>
      </c>
      <c r="C21" s="10">
        <f t="shared" si="1"/>
        <v>104.25575724730827</v>
      </c>
      <c r="D21" s="10">
        <v>6.8604771839719803E-2</v>
      </c>
      <c r="E21" s="10">
        <v>102.96033063112839</v>
      </c>
      <c r="G21" s="11"/>
      <c r="H21" s="12"/>
      <c r="I21" s="12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M21" s="11"/>
    </row>
    <row r="22" spans="1:39" x14ac:dyDescent="0.25">
      <c r="A22" s="9" t="s">
        <v>33</v>
      </c>
      <c r="B22" s="10">
        <v>0.33343323634813515</v>
      </c>
      <c r="C22" s="10">
        <f t="shared" si="1"/>
        <v>104.60338059277723</v>
      </c>
      <c r="D22" s="10">
        <v>0.18294999002990101</v>
      </c>
      <c r="E22" s="10">
        <v>103.14869654575278</v>
      </c>
      <c r="G22" s="11"/>
      <c r="H22" s="12"/>
      <c r="I22" s="12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M22" s="9"/>
    </row>
    <row r="23" spans="1:39" x14ac:dyDescent="0.25">
      <c r="A23" s="9" t="s">
        <v>34</v>
      </c>
      <c r="B23" s="10">
        <v>0.38109062246161063</v>
      </c>
      <c r="C23" s="10">
        <f t="shared" si="1"/>
        <v>105.00201426699412</v>
      </c>
      <c r="D23" s="10">
        <v>-7.9555650229246003E-2</v>
      </c>
      <c r="E23" s="10">
        <v>103.06663592951281</v>
      </c>
      <c r="G23" s="11"/>
      <c r="H23" s="12"/>
      <c r="I23" s="12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M23" s="11"/>
    </row>
    <row r="24" spans="1:39" x14ac:dyDescent="0.25">
      <c r="A24" s="9" t="s">
        <v>35</v>
      </c>
      <c r="B24" s="10">
        <v>0.34891181946739014</v>
      </c>
      <c r="C24" s="10">
        <f t="shared" si="1"/>
        <v>105.3683787054505</v>
      </c>
      <c r="D24" s="10">
        <v>0.14974494750166201</v>
      </c>
      <c r="E24" s="10">
        <v>103.22097300937719</v>
      </c>
      <c r="G24" s="11"/>
      <c r="H24" s="12"/>
      <c r="I24" s="12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M24" s="11"/>
    </row>
    <row r="25" spans="1:39" x14ac:dyDescent="0.25">
      <c r="B25" s="10"/>
      <c r="C25" s="1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M25" s="11"/>
    </row>
    <row r="26" spans="1:39" x14ac:dyDescent="0.25"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</row>
    <row r="27" spans="1:39" x14ac:dyDescent="0.25"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</row>
    <row r="28" spans="1:39" x14ac:dyDescent="0.25"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</row>
    <row r="29" spans="1:39" x14ac:dyDescent="0.25"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</row>
    <row r="30" spans="1:39" x14ac:dyDescent="0.25"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</row>
    <row r="31" spans="1:39" x14ac:dyDescent="0.25"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</row>
    <row r="32" spans="1:39" x14ac:dyDescent="0.25"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</row>
    <row r="33" spans="11:27" x14ac:dyDescent="0.25"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</row>
    <row r="34" spans="11:27" x14ac:dyDescent="0.25"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</row>
    <row r="35" spans="11:27" x14ac:dyDescent="0.25"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</row>
    <row r="36" spans="11:27" x14ac:dyDescent="0.25"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</row>
    <row r="37" spans="11:27" x14ac:dyDescent="0.25"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</row>
    <row r="38" spans="11:27" x14ac:dyDescent="0.25"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</row>
    <row r="39" spans="11:27" x14ac:dyDescent="0.25"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</row>
    <row r="40" spans="11:27" x14ac:dyDescent="0.25"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BF52-04BA-472C-94A2-086329877F0D}">
  <dimension ref="A2:I31"/>
  <sheetViews>
    <sheetView workbookViewId="0">
      <selection activeCell="F37" sqref="F37"/>
    </sheetView>
  </sheetViews>
  <sheetFormatPr defaultRowHeight="15" x14ac:dyDescent="0.25"/>
  <cols>
    <col min="2" max="9" width="13.85546875" customWidth="1"/>
  </cols>
  <sheetData>
    <row r="2" spans="1:9" ht="60" x14ac:dyDescent="0.25">
      <c r="B2" s="3" t="s">
        <v>88</v>
      </c>
      <c r="C2" s="3" t="s">
        <v>89</v>
      </c>
      <c r="D2" s="3" t="s">
        <v>90</v>
      </c>
      <c r="E2" s="3" t="s">
        <v>91</v>
      </c>
      <c r="F2" s="3" t="s">
        <v>92</v>
      </c>
      <c r="G2" s="3" t="s">
        <v>93</v>
      </c>
      <c r="H2" s="3" t="s">
        <v>94</v>
      </c>
      <c r="I2" s="3" t="s">
        <v>95</v>
      </c>
    </row>
    <row r="3" spans="1:9" x14ac:dyDescent="0.25">
      <c r="A3">
        <v>1995</v>
      </c>
      <c r="B3" s="5">
        <v>5.3375685486801929</v>
      </c>
      <c r="C3" s="5"/>
      <c r="D3" s="5">
        <v>5.7906605982970136</v>
      </c>
      <c r="E3" s="5">
        <v>-1.5172801714720621</v>
      </c>
      <c r="F3" s="5">
        <v>-2.7554871012323207E-2</v>
      </c>
      <c r="G3" s="5">
        <v>2.5421743928783007</v>
      </c>
      <c r="H3" s="5">
        <v>-1.4504314000107368</v>
      </c>
      <c r="I3" s="5">
        <v>6.8548487201522539</v>
      </c>
    </row>
    <row r="4" spans="1:9" x14ac:dyDescent="0.25">
      <c r="A4">
        <v>1996</v>
      </c>
      <c r="B4" s="5">
        <v>4.9527013058648883</v>
      </c>
      <c r="C4" s="5"/>
      <c r="D4" s="5">
        <v>5.7850697029919207</v>
      </c>
      <c r="E4" s="5">
        <v>-1.8618284066189705</v>
      </c>
      <c r="F4" s="5">
        <v>8.6799438696963091E-2</v>
      </c>
      <c r="G4" s="5">
        <v>2.4275843016215157</v>
      </c>
      <c r="H4" s="5">
        <v>-1.4849237308265406</v>
      </c>
      <c r="I4" s="5">
        <v>6.8145297124838589</v>
      </c>
    </row>
    <row r="5" spans="1:9" x14ac:dyDescent="0.25">
      <c r="A5">
        <v>1997</v>
      </c>
      <c r="B5" s="5">
        <v>5.4698429060046454</v>
      </c>
      <c r="C5" s="5"/>
      <c r="D5" s="5">
        <v>5.9899459937706805</v>
      </c>
      <c r="E5" s="5">
        <v>-2.0662774774956887</v>
      </c>
      <c r="F5" s="5">
        <v>0.50780561486647791</v>
      </c>
      <c r="G5" s="5">
        <v>2.4908356258213353</v>
      </c>
      <c r="H5" s="5">
        <v>-1.4524668509581597</v>
      </c>
      <c r="I5" s="5">
        <v>7.5361203835003332</v>
      </c>
    </row>
    <row r="6" spans="1:9" x14ac:dyDescent="0.25">
      <c r="A6">
        <v>1998</v>
      </c>
      <c r="B6" s="5">
        <v>5.1194245816636128</v>
      </c>
      <c r="C6" s="5"/>
      <c r="D6" s="5">
        <v>5.292193273435478</v>
      </c>
      <c r="E6" s="5">
        <v>-1.4916363226849532</v>
      </c>
      <c r="F6" s="5">
        <v>0.31037236946520519</v>
      </c>
      <c r="G6" s="5">
        <v>2.652781013808561</v>
      </c>
      <c r="H6" s="5">
        <v>-1.6442857523606784</v>
      </c>
      <c r="I6" s="5">
        <v>6.611060904348566</v>
      </c>
    </row>
    <row r="7" spans="1:9" x14ac:dyDescent="0.25">
      <c r="A7">
        <v>1999</v>
      </c>
      <c r="B7" s="5">
        <v>5.0056209545222687</v>
      </c>
      <c r="C7" s="5"/>
      <c r="D7" s="5">
        <v>5.3958113756852857</v>
      </c>
      <c r="E7" s="5">
        <v>-1.7244448977044051</v>
      </c>
      <c r="F7" s="5">
        <v>0.53733353803182404</v>
      </c>
      <c r="G7" s="5">
        <v>2.5740009805718023</v>
      </c>
      <c r="H7" s="5">
        <v>-1.7770800420622381</v>
      </c>
      <c r="I7" s="5">
        <v>6.730065852226673</v>
      </c>
    </row>
    <row r="8" spans="1:9" x14ac:dyDescent="0.25">
      <c r="A8">
        <v>2000</v>
      </c>
      <c r="B8" s="5">
        <v>3.9652635734022321</v>
      </c>
      <c r="C8" s="5"/>
      <c r="D8" s="5">
        <v>4.9203220365291029</v>
      </c>
      <c r="E8" s="5">
        <v>-2.8631904128695158</v>
      </c>
      <c r="F8" s="5">
        <v>0.87761588040084826</v>
      </c>
      <c r="G8" s="5">
        <v>2.6656119674041761</v>
      </c>
      <c r="H8" s="5">
        <v>-1.6350958980623802</v>
      </c>
      <c r="I8" s="5">
        <v>6.8284539862717475</v>
      </c>
    </row>
    <row r="9" spans="1:9" x14ac:dyDescent="0.25">
      <c r="A9">
        <v>2001</v>
      </c>
      <c r="B9" s="5">
        <v>3.3347847749199975</v>
      </c>
      <c r="C9" s="5"/>
      <c r="D9" s="5">
        <v>5.3612441206741908</v>
      </c>
      <c r="E9" s="5">
        <v>-3.0077902256342237</v>
      </c>
      <c r="F9" s="5">
        <v>0.75737256033917577</v>
      </c>
      <c r="G9" s="5">
        <v>1.9524474445107323</v>
      </c>
      <c r="H9" s="5">
        <v>-1.7284891249698773</v>
      </c>
      <c r="I9" s="5">
        <v>6.3425750005542207</v>
      </c>
    </row>
    <row r="10" spans="1:9" x14ac:dyDescent="0.25">
      <c r="A10">
        <v>2002</v>
      </c>
      <c r="B10" s="5">
        <v>4.4035645707924331</v>
      </c>
      <c r="C10" s="5"/>
      <c r="D10" s="5">
        <v>6.0472890056463546</v>
      </c>
      <c r="E10" s="5">
        <v>-2.4755454495145388</v>
      </c>
      <c r="F10" s="5">
        <v>0.78497847621954353</v>
      </c>
      <c r="G10" s="5">
        <v>1.7375654102985516</v>
      </c>
      <c r="H10" s="5">
        <v>-1.6907228718574787</v>
      </c>
      <c r="I10" s="5">
        <v>6.8791100203069711</v>
      </c>
    </row>
    <row r="11" spans="1:9" x14ac:dyDescent="0.25">
      <c r="A11">
        <v>2003</v>
      </c>
      <c r="B11" s="5">
        <v>3.3573944826497284</v>
      </c>
      <c r="C11" s="5"/>
      <c r="D11" s="5">
        <v>5.0592437163771589</v>
      </c>
      <c r="E11" s="5">
        <v>-2.2992883536142585</v>
      </c>
      <c r="F11" s="5">
        <v>0.5725458232248769</v>
      </c>
      <c r="G11" s="5">
        <v>2.0373385225188319</v>
      </c>
      <c r="H11" s="5">
        <v>-2.0124452258568808</v>
      </c>
      <c r="I11" s="5">
        <v>5.6566828362639869</v>
      </c>
    </row>
    <row r="12" spans="1:9" x14ac:dyDescent="0.25">
      <c r="A12">
        <v>2004</v>
      </c>
      <c r="B12" s="5">
        <v>3.1190652102943304</v>
      </c>
      <c r="C12" s="5"/>
      <c r="D12" s="5">
        <v>5.023272311514364</v>
      </c>
      <c r="E12" s="5">
        <v>-2.6878478097040062</v>
      </c>
      <c r="F12" s="5">
        <v>0.9790455283123054</v>
      </c>
      <c r="G12" s="5">
        <v>1.5652599877973059</v>
      </c>
      <c r="H12" s="5">
        <v>-1.7606648076256393</v>
      </c>
      <c r="I12" s="5">
        <v>5.8069130199983361</v>
      </c>
    </row>
    <row r="13" spans="1:9" x14ac:dyDescent="0.25">
      <c r="A13">
        <v>2005</v>
      </c>
      <c r="B13" s="5">
        <v>1.932668811782829</v>
      </c>
      <c r="C13" s="5"/>
      <c r="D13" s="5">
        <v>4.8022742768490021</v>
      </c>
      <c r="E13" s="5">
        <v>-3.8833534749849701</v>
      </c>
      <c r="F13" s="5">
        <v>1.2872632222672347</v>
      </c>
      <c r="G13" s="5">
        <v>1.3675760617421888</v>
      </c>
      <c r="H13" s="5">
        <v>-1.6410912740906267</v>
      </c>
      <c r="I13" s="5">
        <v>5.8160222867677991</v>
      </c>
    </row>
    <row r="14" spans="1:9" x14ac:dyDescent="0.25">
      <c r="A14">
        <v>2006</v>
      </c>
      <c r="B14" s="5">
        <v>1.8182293484729426</v>
      </c>
      <c r="C14" s="5"/>
      <c r="D14" s="5">
        <v>5.1227220949926426</v>
      </c>
      <c r="E14" s="5">
        <v>-4.4461144213389758</v>
      </c>
      <c r="F14" s="5">
        <v>1.5340541255384028</v>
      </c>
      <c r="G14" s="5">
        <v>1.2148183231509004</v>
      </c>
      <c r="H14" s="5">
        <v>-1.6072507738700268</v>
      </c>
      <c r="I14" s="5">
        <v>6.2643437698119193</v>
      </c>
    </row>
    <row r="15" spans="1:9" x14ac:dyDescent="0.25">
      <c r="A15">
        <v>2007</v>
      </c>
      <c r="B15" s="5">
        <v>1.8497236327803854</v>
      </c>
      <c r="C15" s="5"/>
      <c r="D15" s="5">
        <v>4.2890344466995263</v>
      </c>
      <c r="E15" s="5">
        <v>-3.8993585586735762</v>
      </c>
      <c r="F15" s="5">
        <v>1.3011507807050193</v>
      </c>
      <c r="G15" s="5">
        <v>1.5103942187114852</v>
      </c>
      <c r="H15" s="5">
        <v>-1.3514972546620687</v>
      </c>
      <c r="I15" s="5">
        <v>5.7490821914539616</v>
      </c>
    </row>
    <row r="16" spans="1:9" x14ac:dyDescent="0.25">
      <c r="A16">
        <v>2008</v>
      </c>
      <c r="B16" s="5">
        <v>-1.0058477337579612</v>
      </c>
      <c r="C16" s="5"/>
      <c r="D16" s="5">
        <v>2.5944272076012291</v>
      </c>
      <c r="E16" s="5">
        <v>-5.4294508370626167</v>
      </c>
      <c r="F16" s="5">
        <v>1.4888707127446139</v>
      </c>
      <c r="G16" s="5">
        <v>1.9690507077466477</v>
      </c>
      <c r="H16" s="5">
        <v>-1.6287455247878349</v>
      </c>
      <c r="I16" s="5">
        <v>4.4236031033046554</v>
      </c>
    </row>
    <row r="17" spans="1:9" x14ac:dyDescent="0.25">
      <c r="A17">
        <v>2009</v>
      </c>
      <c r="B17" s="5">
        <v>1.6558298371473896</v>
      </c>
      <c r="C17" s="5"/>
      <c r="D17" s="5">
        <v>2.461626611682072</v>
      </c>
      <c r="E17" s="5">
        <v>-3.4158140688215646</v>
      </c>
      <c r="F17" s="5">
        <v>2.0515318951444388</v>
      </c>
      <c r="G17" s="5">
        <v>1.8593090135791326</v>
      </c>
      <c r="H17" s="5">
        <v>-1.3008236144366891</v>
      </c>
      <c r="I17" s="5">
        <v>5.071643905968954</v>
      </c>
    </row>
    <row r="18" spans="1:9" x14ac:dyDescent="0.25">
      <c r="A18">
        <v>2010</v>
      </c>
      <c r="B18" s="5">
        <v>1.6236157890577216</v>
      </c>
      <c r="C18" s="5"/>
      <c r="D18" s="5">
        <v>2.8418802345843925</v>
      </c>
      <c r="E18" s="5">
        <v>-3.7855931431835805</v>
      </c>
      <c r="F18" s="5">
        <v>2.043288526934921</v>
      </c>
      <c r="G18" s="5">
        <v>1.5349447775114893</v>
      </c>
      <c r="H18" s="5">
        <v>-1.0109046067895007</v>
      </c>
      <c r="I18" s="5">
        <v>5.4092089322413015</v>
      </c>
    </row>
    <row r="19" spans="1:9" x14ac:dyDescent="0.25">
      <c r="A19">
        <v>2011</v>
      </c>
      <c r="B19" s="5">
        <v>-1.9395277999871265</v>
      </c>
      <c r="C19" s="5"/>
      <c r="D19" s="5">
        <v>2.2223109400645473</v>
      </c>
      <c r="E19" s="5">
        <v>-4.8097665679135275</v>
      </c>
      <c r="F19" s="5">
        <v>1.5554523552282933</v>
      </c>
      <c r="G19" s="5">
        <v>0.16038607561605009</v>
      </c>
      <c r="H19" s="5">
        <v>-1.0679106029824894</v>
      </c>
      <c r="I19" s="5">
        <v>2.8702387679264012</v>
      </c>
    </row>
    <row r="20" spans="1:9" x14ac:dyDescent="0.25">
      <c r="A20">
        <v>2012</v>
      </c>
      <c r="B20" s="5">
        <v>-8.2346150589357611E-2</v>
      </c>
      <c r="C20" s="5"/>
      <c r="D20" s="5">
        <v>2.6100013069861916</v>
      </c>
      <c r="E20" s="5">
        <v>-5.103691338984663</v>
      </c>
      <c r="F20" s="5">
        <v>1.4338070308593494</v>
      </c>
      <c r="G20" s="5">
        <v>2.3199344752517446</v>
      </c>
      <c r="H20" s="5">
        <v>-1.3423976247019807</v>
      </c>
      <c r="I20" s="5">
        <v>5.0213451883953049</v>
      </c>
    </row>
    <row r="21" spans="1:9" x14ac:dyDescent="0.25">
      <c r="A21">
        <v>2013</v>
      </c>
      <c r="B21" s="5">
        <v>0.95448992058643856</v>
      </c>
      <c r="C21" s="5"/>
      <c r="D21" s="5">
        <v>2.9433384459147822</v>
      </c>
      <c r="E21" s="5">
        <v>-4.6288403803476879</v>
      </c>
      <c r="F21" s="5">
        <v>1.6335776827530033</v>
      </c>
      <c r="G21" s="5">
        <v>2.4636021176949705</v>
      </c>
      <c r="H21" s="5">
        <v>-1.4571879454286296</v>
      </c>
      <c r="I21" s="5">
        <v>5.5833303009341266</v>
      </c>
    </row>
    <row r="22" spans="1:9" x14ac:dyDescent="0.25">
      <c r="A22">
        <v>2014</v>
      </c>
      <c r="B22" s="5">
        <v>0.77245025040737891</v>
      </c>
      <c r="C22" s="5"/>
      <c r="D22" s="5">
        <v>2.7803791468953234</v>
      </c>
      <c r="E22" s="5">
        <v>-4.0957529912286077</v>
      </c>
      <c r="F22" s="5">
        <v>1.455323070555502</v>
      </c>
      <c r="G22" s="5">
        <v>2.0987421194814044</v>
      </c>
      <c r="H22" s="5">
        <v>-1.4662410952962424</v>
      </c>
      <c r="I22" s="5">
        <v>4.8682032416359871</v>
      </c>
    </row>
    <row r="23" spans="1:9" x14ac:dyDescent="0.25">
      <c r="A23">
        <v>2015</v>
      </c>
      <c r="B23" s="5">
        <v>1.3837246527129496</v>
      </c>
      <c r="C23" s="5"/>
      <c r="D23" s="5">
        <v>3.4104748485990202</v>
      </c>
      <c r="E23" s="5">
        <v>-3.006828496558926</v>
      </c>
      <c r="F23" s="5">
        <v>1.0151153799819246</v>
      </c>
      <c r="G23" s="5">
        <v>1.4151620320930047</v>
      </c>
      <c r="H23" s="5">
        <v>-1.4501991114020734</v>
      </c>
      <c r="I23" s="5">
        <v>4.3905531492718763</v>
      </c>
    </row>
    <row r="24" spans="1:9" x14ac:dyDescent="0.25">
      <c r="A24">
        <v>2016</v>
      </c>
      <c r="B24" s="5">
        <v>0.55175101311298014</v>
      </c>
      <c r="C24" s="5"/>
      <c r="D24" s="5">
        <v>2.7327840715923091</v>
      </c>
      <c r="E24" s="5">
        <v>-2.3193777077849433</v>
      </c>
      <c r="F24" s="5">
        <v>0.78124037254935241</v>
      </c>
      <c r="G24" s="5">
        <v>0.94888153582556745</v>
      </c>
      <c r="H24" s="5">
        <v>-1.5917772590693053</v>
      </c>
      <c r="I24" s="5">
        <v>2.8711287208979237</v>
      </c>
    </row>
    <row r="25" spans="1:9" x14ac:dyDescent="0.25">
      <c r="A25">
        <v>2017</v>
      </c>
      <c r="B25" s="5">
        <v>0.69879773086221086</v>
      </c>
      <c r="C25" s="5"/>
      <c r="D25" s="5">
        <v>3.5453951140826621</v>
      </c>
      <c r="E25" s="5">
        <v>-3.0164658991470845</v>
      </c>
      <c r="F25" s="5">
        <v>0.51050432299644466</v>
      </c>
      <c r="G25" s="5">
        <v>0.91697541467803301</v>
      </c>
      <c r="H25" s="5">
        <v>-1.2576112217478437</v>
      </c>
      <c r="I25" s="5">
        <v>3.715263630009296</v>
      </c>
    </row>
    <row r="26" spans="1:9" x14ac:dyDescent="0.25">
      <c r="A26">
        <v>2018</v>
      </c>
      <c r="B26" s="5">
        <v>-0.9148989633318757</v>
      </c>
      <c r="C26" s="5"/>
      <c r="D26" s="5">
        <v>3.3745093966688025</v>
      </c>
      <c r="E26" s="5">
        <v>-3.7666400048538113</v>
      </c>
      <c r="F26" s="5">
        <v>5.7602334350902132E-2</v>
      </c>
      <c r="G26" s="5">
        <v>0.88468490871008165</v>
      </c>
      <c r="H26" s="5">
        <v>-1.4650555982078504</v>
      </c>
      <c r="I26" s="5">
        <v>2.8517410415219357</v>
      </c>
    </row>
    <row r="27" spans="1:9" x14ac:dyDescent="0.25">
      <c r="A27">
        <v>2019</v>
      </c>
      <c r="B27" s="5">
        <v>9.8814187962551731E-2</v>
      </c>
      <c r="C27" s="5"/>
      <c r="D27" s="5">
        <v>3.4780734839104177</v>
      </c>
      <c r="E27" s="5">
        <v>-2.6942450838353773</v>
      </c>
      <c r="F27" s="5">
        <v>-0.15563756877822629</v>
      </c>
      <c r="G27" s="5">
        <v>0.9680865687493968</v>
      </c>
      <c r="H27" s="5">
        <v>-1.4974632120836591</v>
      </c>
      <c r="I27" s="5">
        <v>2.7930592717979286</v>
      </c>
    </row>
    <row r="28" spans="1:9" x14ac:dyDescent="0.25">
      <c r="A28">
        <v>2020</v>
      </c>
      <c r="B28" s="5">
        <v>1.4124867036775224</v>
      </c>
      <c r="C28" s="5"/>
      <c r="D28" s="5">
        <v>3.789133060961563</v>
      </c>
      <c r="E28" s="5">
        <v>-1.6350257262966257</v>
      </c>
      <c r="F28" s="5">
        <v>-0.15431438941529169</v>
      </c>
      <c r="G28" s="5">
        <v>1.0274603649676382</v>
      </c>
      <c r="H28" s="5">
        <v>-1.6147666065397612</v>
      </c>
      <c r="I28" s="5">
        <v>3.0475124299741481</v>
      </c>
    </row>
    <row r="29" spans="1:9" x14ac:dyDescent="0.25">
      <c r="A29">
        <v>2021</v>
      </c>
      <c r="B29" s="5">
        <v>1.3092365556171566</v>
      </c>
      <c r="C29" s="5"/>
      <c r="D29" s="5">
        <v>4.967687829886267</v>
      </c>
      <c r="E29" s="5">
        <v>-3.3851850578485672</v>
      </c>
      <c r="F29" s="5">
        <v>0.18171809636611058</v>
      </c>
      <c r="G29" s="5">
        <v>1.0647144801169297</v>
      </c>
      <c r="H29" s="5">
        <v>-1.5196987929035837</v>
      </c>
      <c r="I29" s="5">
        <v>4.6944216134657237</v>
      </c>
    </row>
    <row r="30" spans="1:9" x14ac:dyDescent="0.25">
      <c r="A30">
        <v>2022</v>
      </c>
      <c r="B30" s="5">
        <v>-1.0118324473331826</v>
      </c>
      <c r="C30" s="5"/>
      <c r="D30" s="5">
        <v>2.9391312138668324</v>
      </c>
      <c r="E30" s="5">
        <v>-4.3256629406619638</v>
      </c>
      <c r="F30" s="5">
        <v>-0.24257988034530811</v>
      </c>
      <c r="G30" s="5">
        <v>1.5448223183597412</v>
      </c>
      <c r="H30" s="5">
        <v>-0.92754315855248393</v>
      </c>
      <c r="I30" s="5">
        <v>3.3138304933287817</v>
      </c>
    </row>
    <row r="31" spans="1:9" x14ac:dyDescent="0.25">
      <c r="A31" s="18" t="s">
        <v>96</v>
      </c>
      <c r="B31" s="5">
        <v>-0.37392717813486243</v>
      </c>
      <c r="C31" s="5">
        <v>-1.1153218071234208</v>
      </c>
      <c r="D31" s="5"/>
      <c r="E31" s="5"/>
      <c r="F31" s="5"/>
      <c r="G31" s="5">
        <v>2.0374231788456907</v>
      </c>
      <c r="H31" s="5">
        <v>-1.2960285498571325</v>
      </c>
      <c r="I31" s="5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17664-9342-4A1D-A278-444CC95CAD9F}">
  <dimension ref="A2:G11"/>
  <sheetViews>
    <sheetView workbookViewId="0">
      <selection activeCell="A11" sqref="A11"/>
    </sheetView>
  </sheetViews>
  <sheetFormatPr defaultRowHeight="15" x14ac:dyDescent="0.25"/>
  <cols>
    <col min="2" max="2" width="17.5703125" customWidth="1"/>
    <col min="3" max="3" width="9.42578125" customWidth="1"/>
    <col min="4" max="4" width="24.85546875" bestFit="1" customWidth="1"/>
    <col min="5" max="5" width="11.140625" customWidth="1"/>
    <col min="7" max="7" width="11.5703125" bestFit="1" customWidth="1"/>
  </cols>
  <sheetData>
    <row r="2" spans="1:7" ht="90" x14ac:dyDescent="0.25">
      <c r="B2" s="3" t="s">
        <v>97</v>
      </c>
      <c r="C2" s="3" t="s">
        <v>98</v>
      </c>
      <c r="D2" s="3" t="s">
        <v>99</v>
      </c>
      <c r="E2" s="3" t="s">
        <v>100</v>
      </c>
    </row>
    <row r="3" spans="1:7" x14ac:dyDescent="0.25">
      <c r="A3">
        <v>2015</v>
      </c>
      <c r="B3" s="5">
        <v>1.3973848628828085</v>
      </c>
      <c r="C3" s="5">
        <v>2.5509822528642512</v>
      </c>
      <c r="D3" s="5">
        <v>-2.4135988024038273</v>
      </c>
      <c r="E3" s="5">
        <v>1.2600014124223846</v>
      </c>
      <c r="G3" s="6"/>
    </row>
    <row r="4" spans="1:7" x14ac:dyDescent="0.25">
      <c r="A4">
        <v>2016</v>
      </c>
      <c r="B4" s="5">
        <v>0.66410734337676502</v>
      </c>
      <c r="C4" s="5">
        <v>1.8401007414486377</v>
      </c>
      <c r="D4" s="5">
        <v>-2.3631358709539714</v>
      </c>
      <c r="E4" s="5">
        <v>1.1871424728820987</v>
      </c>
      <c r="G4" s="6"/>
    </row>
    <row r="5" spans="1:7" x14ac:dyDescent="0.25">
      <c r="A5">
        <v>2017</v>
      </c>
      <c r="B5" s="5">
        <v>0.80715819288268431</v>
      </c>
      <c r="C5" s="5">
        <v>0.33810739015602481</v>
      </c>
      <c r="D5" s="5">
        <v>-0.68381065412635555</v>
      </c>
      <c r="E5" s="5">
        <v>1.1528614568530151</v>
      </c>
      <c r="G5" s="6"/>
    </row>
    <row r="6" spans="1:7" x14ac:dyDescent="0.25">
      <c r="A6">
        <v>2018</v>
      </c>
      <c r="B6" s="5">
        <v>-0.83854551406596345</v>
      </c>
      <c r="C6" s="5">
        <v>-0.70774520853322798</v>
      </c>
      <c r="D6" s="5">
        <v>-0.86986045888845376</v>
      </c>
      <c r="E6" s="5">
        <v>0.73906015335571817</v>
      </c>
      <c r="G6" s="6"/>
    </row>
    <row r="7" spans="1:7" x14ac:dyDescent="0.25">
      <c r="A7">
        <v>2019</v>
      </c>
      <c r="B7" s="5">
        <v>0.23474570613507217</v>
      </c>
      <c r="C7" s="5">
        <v>1.1737868183770426</v>
      </c>
      <c r="D7" s="5">
        <v>-1.9912625695616386</v>
      </c>
      <c r="E7" s="5">
        <v>1.0522214573196682</v>
      </c>
      <c r="G7" s="6"/>
    </row>
    <row r="8" spans="1:7" x14ac:dyDescent="0.25">
      <c r="A8">
        <v>2020</v>
      </c>
      <c r="B8" s="5">
        <v>1.3645641286515142</v>
      </c>
      <c r="C8" s="5">
        <v>3.8476871708918536</v>
      </c>
      <c r="D8" s="5">
        <v>-8.8662623817764032</v>
      </c>
      <c r="E8" s="5">
        <v>6.3831393395360649</v>
      </c>
      <c r="G8" s="6"/>
    </row>
    <row r="9" spans="1:7" x14ac:dyDescent="0.25">
      <c r="A9">
        <v>2021</v>
      </c>
      <c r="B9" s="5">
        <v>1.4673239051378408</v>
      </c>
      <c r="C9" s="5">
        <v>2.5397899156229879</v>
      </c>
      <c r="D9" s="5">
        <v>-5.3709214820321529</v>
      </c>
      <c r="E9" s="5">
        <v>4.2984554715470056</v>
      </c>
      <c r="G9" s="6"/>
    </row>
    <row r="10" spans="1:7" x14ac:dyDescent="0.25">
      <c r="A10">
        <v>2022</v>
      </c>
      <c r="B10" s="5">
        <v>-0.84476838221738126</v>
      </c>
      <c r="C10" s="5">
        <v>1.1711537763127702</v>
      </c>
      <c r="D10" s="5">
        <v>-3.539066878790246</v>
      </c>
      <c r="E10" s="5">
        <v>1.5231447202600945</v>
      </c>
      <c r="G10" s="6"/>
    </row>
    <row r="11" spans="1:7" x14ac:dyDescent="0.25">
      <c r="A11" s="18" t="s">
        <v>20</v>
      </c>
      <c r="B11" s="5">
        <v>-1.2711820929726958E-3</v>
      </c>
      <c r="C11" s="5">
        <v>1.2192792614196031</v>
      </c>
      <c r="D11" s="5">
        <v>-4.2162120107322929</v>
      </c>
      <c r="E11" s="5">
        <v>2.9956615672197175</v>
      </c>
      <c r="G11" s="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BB6C5-3BB4-4E58-9D18-D744986CB8A2}">
  <dimension ref="A1:CJ75"/>
  <sheetViews>
    <sheetView tabSelected="1" topLeftCell="P1" zoomScale="120" zoomScaleNormal="120" workbookViewId="0">
      <selection activeCell="K28" sqref="K28"/>
    </sheetView>
  </sheetViews>
  <sheetFormatPr defaultRowHeight="15" x14ac:dyDescent="0.25"/>
  <cols>
    <col min="9" max="9" width="19.140625" customWidth="1"/>
    <col min="10" max="10" width="9.85546875" customWidth="1"/>
    <col min="11" max="11" width="11" customWidth="1"/>
    <col min="12" max="14" width="10.140625" bestFit="1" customWidth="1"/>
    <col min="20" max="20" width="11.42578125" customWidth="1"/>
    <col min="21" max="21" width="9.28515625" bestFit="1" customWidth="1"/>
    <col min="22" max="23" width="11.5703125" bestFit="1" customWidth="1"/>
    <col min="24" max="24" width="10.7109375" bestFit="1" customWidth="1"/>
    <col min="25" max="25" width="11.7109375" bestFit="1" customWidth="1"/>
    <col min="26" max="27" width="10.7109375" bestFit="1" customWidth="1"/>
    <col min="28" max="28" width="10.140625" bestFit="1" customWidth="1"/>
    <col min="29" max="29" width="12.7109375" customWidth="1"/>
    <col min="30" max="30" width="9.7109375" customWidth="1"/>
    <col min="31" max="35" width="10.140625" bestFit="1" customWidth="1"/>
    <col min="38" max="38" width="10.85546875" customWidth="1"/>
    <col min="47" max="47" width="11" customWidth="1"/>
    <col min="76" max="76" width="9.28515625" bestFit="1" customWidth="1"/>
    <col min="77" max="78" width="11.5703125" bestFit="1" customWidth="1"/>
    <col min="79" max="79" width="15.7109375" customWidth="1"/>
    <col min="80" max="80" width="11.5703125" bestFit="1" customWidth="1"/>
    <col min="81" max="82" width="10.5703125" bestFit="1" customWidth="1"/>
  </cols>
  <sheetData>
    <row r="1" spans="1:88" x14ac:dyDescent="0.25">
      <c r="A1" s="34" t="s">
        <v>101</v>
      </c>
      <c r="B1" s="34"/>
      <c r="C1" s="34"/>
      <c r="D1" s="34"/>
      <c r="E1" s="34"/>
      <c r="F1" s="34"/>
      <c r="G1" s="34"/>
      <c r="H1" s="34"/>
      <c r="I1" s="34" t="s">
        <v>102</v>
      </c>
      <c r="J1" s="34"/>
      <c r="K1" s="34"/>
      <c r="L1" s="34"/>
      <c r="M1" s="34"/>
      <c r="N1" s="34"/>
      <c r="O1" s="27"/>
      <c r="P1" s="34" t="s">
        <v>103</v>
      </c>
      <c r="Q1" s="34"/>
      <c r="R1" s="34"/>
      <c r="S1" s="34"/>
      <c r="T1" s="34"/>
      <c r="U1" s="34"/>
      <c r="W1" s="34" t="s">
        <v>104</v>
      </c>
      <c r="X1" s="34"/>
      <c r="Y1" s="34"/>
      <c r="Z1" s="34"/>
      <c r="AA1" s="34"/>
      <c r="AB1" s="34"/>
      <c r="AC1" s="27"/>
      <c r="AD1" s="34" t="s">
        <v>105</v>
      </c>
      <c r="AE1" s="34"/>
      <c r="AF1" s="34"/>
      <c r="AG1" s="34"/>
      <c r="AH1" s="34"/>
      <c r="AI1" s="34"/>
      <c r="AK1" s="34" t="s">
        <v>106</v>
      </c>
      <c r="AL1" s="34"/>
      <c r="AM1" s="34"/>
      <c r="AN1" s="34"/>
      <c r="AO1" s="34"/>
      <c r="AP1" s="34"/>
      <c r="BL1" s="33"/>
      <c r="BM1" s="33"/>
      <c r="BN1" s="33"/>
      <c r="BO1" s="33"/>
      <c r="BP1" s="33"/>
      <c r="BQ1" s="33"/>
      <c r="BR1" s="33"/>
      <c r="BU1" s="33"/>
      <c r="BV1" s="33"/>
      <c r="BW1" s="33"/>
      <c r="BX1" s="33"/>
      <c r="BY1" s="33"/>
      <c r="BZ1" s="33"/>
      <c r="CA1" s="33"/>
      <c r="CB1" s="27"/>
      <c r="CD1" s="33"/>
      <c r="CE1" s="33"/>
      <c r="CF1" s="33"/>
      <c r="CG1" s="33"/>
      <c r="CH1" s="33"/>
      <c r="CI1" s="33"/>
      <c r="CJ1" s="33"/>
    </row>
    <row r="2" spans="1:88" x14ac:dyDescent="0.25">
      <c r="B2" t="s">
        <v>107</v>
      </c>
      <c r="C2" t="s">
        <v>108</v>
      </c>
      <c r="D2" t="s">
        <v>109</v>
      </c>
      <c r="E2" t="s">
        <v>110</v>
      </c>
      <c r="F2" t="s">
        <v>111</v>
      </c>
      <c r="G2" t="s">
        <v>112</v>
      </c>
      <c r="J2" t="s">
        <v>107</v>
      </c>
      <c r="K2" t="s">
        <v>108</v>
      </c>
      <c r="L2" t="s">
        <v>109</v>
      </c>
      <c r="M2" t="s">
        <v>110</v>
      </c>
      <c r="N2" t="s">
        <v>111</v>
      </c>
      <c r="Q2" t="s">
        <v>107</v>
      </c>
      <c r="R2" t="s">
        <v>108</v>
      </c>
      <c r="S2" t="s">
        <v>109</v>
      </c>
      <c r="T2" t="s">
        <v>110</v>
      </c>
      <c r="U2" t="s">
        <v>111</v>
      </c>
      <c r="X2" t="s">
        <v>107</v>
      </c>
      <c r="Y2" t="s">
        <v>108</v>
      </c>
      <c r="Z2" t="s">
        <v>109</v>
      </c>
      <c r="AA2" t="s">
        <v>110</v>
      </c>
      <c r="AB2" t="s">
        <v>111</v>
      </c>
      <c r="AE2" t="s">
        <v>107</v>
      </c>
      <c r="AF2" t="s">
        <v>108</v>
      </c>
      <c r="AG2" t="s">
        <v>109</v>
      </c>
      <c r="AH2" t="s">
        <v>110</v>
      </c>
      <c r="AI2" t="s">
        <v>111</v>
      </c>
      <c r="AL2" t="s">
        <v>107</v>
      </c>
      <c r="AM2" t="s">
        <v>108</v>
      </c>
      <c r="AN2" t="s">
        <v>109</v>
      </c>
      <c r="AO2" t="s">
        <v>110</v>
      </c>
      <c r="AP2" t="s">
        <v>111</v>
      </c>
    </row>
    <row r="3" spans="1:88" x14ac:dyDescent="0.25">
      <c r="A3" s="26" t="s">
        <v>113</v>
      </c>
      <c r="B3" s="36">
        <v>99.647175772379853</v>
      </c>
      <c r="C3" s="36">
        <v>99.962732187014254</v>
      </c>
      <c r="D3" s="36">
        <v>99.553995959748235</v>
      </c>
      <c r="E3" s="36">
        <v>99.529189212039228</v>
      </c>
      <c r="F3" s="36">
        <v>99.083596018117831</v>
      </c>
      <c r="G3" s="23">
        <v>99.479000848497861</v>
      </c>
      <c r="H3" s="23"/>
      <c r="I3" s="26" t="s">
        <v>113</v>
      </c>
      <c r="J3" s="36">
        <v>99.562845135394042</v>
      </c>
      <c r="K3" s="36">
        <v>99.783203537799594</v>
      </c>
      <c r="L3" s="36">
        <v>99.499415221947629</v>
      </c>
      <c r="M3" s="36">
        <v>99.539354370692777</v>
      </c>
      <c r="N3" s="36">
        <v>98.734394827358358</v>
      </c>
      <c r="O3" s="23"/>
      <c r="P3" s="26" t="s">
        <v>113</v>
      </c>
      <c r="Q3" s="37">
        <v>99.362928722654544</v>
      </c>
      <c r="R3" s="37">
        <v>99.837887015755129</v>
      </c>
      <c r="S3" s="37">
        <v>98.396035435183521</v>
      </c>
      <c r="T3" s="37">
        <v>98.49117174959872</v>
      </c>
      <c r="U3" s="37">
        <v>100.3455284343413</v>
      </c>
      <c r="V3" s="23"/>
      <c r="W3" s="26" t="s">
        <v>113</v>
      </c>
      <c r="X3" s="36">
        <v>93.270257831693428</v>
      </c>
      <c r="Y3" s="36">
        <v>100.69519568414984</v>
      </c>
      <c r="Z3" s="36">
        <v>98.262591947103147</v>
      </c>
      <c r="AA3" s="36">
        <v>96.806579521139042</v>
      </c>
      <c r="AB3" s="36">
        <v>98.278991452564895</v>
      </c>
      <c r="AC3" s="23"/>
      <c r="AD3" s="26" t="s">
        <v>113</v>
      </c>
      <c r="AE3" s="36">
        <v>99.603536264283704</v>
      </c>
      <c r="AF3" s="36">
        <v>99.102264659533475</v>
      </c>
      <c r="AG3" s="36">
        <v>99.530835956997038</v>
      </c>
      <c r="AH3" s="36">
        <v>99.447058121299932</v>
      </c>
      <c r="AI3" s="36">
        <v>99.629097650326841</v>
      </c>
      <c r="AJ3" s="23"/>
      <c r="AK3" s="26" t="s">
        <v>113</v>
      </c>
      <c r="AL3" s="35">
        <v>1.0291602114866238</v>
      </c>
      <c r="AM3" s="35">
        <v>0.35383383617562103</v>
      </c>
      <c r="AN3" s="35">
        <v>1.3371184007171522E-2</v>
      </c>
      <c r="AO3" s="35">
        <v>2.9334687089410671E-2</v>
      </c>
      <c r="AP3" s="35">
        <v>-5.4622316259311798E-2</v>
      </c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K3" s="26"/>
      <c r="BL3" s="23"/>
      <c r="BM3" s="23"/>
      <c r="BN3" s="23"/>
      <c r="BO3" s="23"/>
      <c r="BP3" s="23"/>
      <c r="BQ3" s="23"/>
      <c r="BR3" s="23"/>
      <c r="BT3" s="26"/>
      <c r="BU3" s="23"/>
      <c r="BV3" s="23"/>
      <c r="BW3" s="23"/>
      <c r="BX3" s="23"/>
      <c r="BY3" s="23"/>
      <c r="BZ3" s="23"/>
      <c r="CA3" s="23"/>
      <c r="CB3" s="23"/>
      <c r="CC3" s="26"/>
      <c r="CD3" s="23"/>
      <c r="CE3" s="23"/>
      <c r="CF3" s="23"/>
      <c r="CG3" s="23"/>
      <c r="CH3" s="23"/>
      <c r="CI3" s="23"/>
      <c r="CJ3" s="23"/>
    </row>
    <row r="4" spans="1:88" x14ac:dyDescent="0.25">
      <c r="A4" s="26" t="s">
        <v>114</v>
      </c>
      <c r="B4" s="36">
        <v>100.00201117168778</v>
      </c>
      <c r="C4" s="36">
        <v>99.925464066139384</v>
      </c>
      <c r="D4" s="36">
        <v>100.21914681808759</v>
      </c>
      <c r="E4" s="36">
        <v>99.825097226919183</v>
      </c>
      <c r="F4" s="36">
        <v>99.619000823924679</v>
      </c>
      <c r="G4" s="23">
        <v>99.815847534309583</v>
      </c>
      <c r="H4" s="23"/>
      <c r="I4" s="26" t="s">
        <v>114</v>
      </c>
      <c r="J4" s="36">
        <v>99.766792689699216</v>
      </c>
      <c r="K4" s="36">
        <v>99.811172245864498</v>
      </c>
      <c r="L4" s="36">
        <v>100.19206552434011</v>
      </c>
      <c r="M4" s="36">
        <v>100.06528835690969</v>
      </c>
      <c r="N4" s="36">
        <v>99.698341169457976</v>
      </c>
      <c r="O4" s="23"/>
      <c r="P4" s="26" t="s">
        <v>114</v>
      </c>
      <c r="Q4" s="37">
        <v>99.681538369455538</v>
      </c>
      <c r="R4" s="37">
        <v>99.090342550663465</v>
      </c>
      <c r="S4" s="37">
        <v>99.577515684794633</v>
      </c>
      <c r="T4" s="37">
        <v>100.13911182450508</v>
      </c>
      <c r="U4" s="37">
        <v>100.293538945086</v>
      </c>
      <c r="V4" s="23"/>
      <c r="W4" s="26" t="s">
        <v>114</v>
      </c>
      <c r="X4" s="36">
        <v>102.90671927670793</v>
      </c>
      <c r="Y4" s="36">
        <v>99.762344811501606</v>
      </c>
      <c r="Z4" s="36">
        <v>99.89283933358125</v>
      </c>
      <c r="AA4" s="36">
        <v>99.240434443103581</v>
      </c>
      <c r="AB4" s="36">
        <v>99.030999768364907</v>
      </c>
      <c r="AC4" s="23"/>
      <c r="AD4" s="26" t="s">
        <v>114</v>
      </c>
      <c r="AE4" s="36">
        <v>99.772591812332166</v>
      </c>
      <c r="AF4" s="36">
        <v>99.321561082640457</v>
      </c>
      <c r="AG4" s="36">
        <v>99.871223386751325</v>
      </c>
      <c r="AH4" s="36">
        <v>99.538220275982567</v>
      </c>
      <c r="AI4" s="36">
        <v>100.12460736585382</v>
      </c>
      <c r="AJ4" s="23"/>
      <c r="AK4" s="26" t="s">
        <v>114</v>
      </c>
      <c r="AL4" s="35">
        <v>-0.42511248046749328</v>
      </c>
      <c r="AM4" s="35">
        <v>-4.4486011012545568E-2</v>
      </c>
      <c r="AN4" s="35">
        <v>-4.8104177578423002E-2</v>
      </c>
      <c r="AO4" s="35">
        <v>3.9069277255010526E-2</v>
      </c>
      <c r="AP4" s="35">
        <v>-0.55736190075766912</v>
      </c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K4" s="26"/>
      <c r="BL4" s="23"/>
      <c r="BM4" s="23"/>
      <c r="BN4" s="23"/>
      <c r="BO4" s="23"/>
      <c r="BP4" s="23"/>
      <c r="BQ4" s="23"/>
      <c r="BR4" s="23"/>
      <c r="BT4" s="26"/>
      <c r="BU4" s="23"/>
      <c r="BV4" s="23"/>
      <c r="BW4" s="23"/>
      <c r="BX4" s="23"/>
      <c r="BY4" s="23"/>
      <c r="BZ4" s="23"/>
      <c r="CA4" s="23"/>
      <c r="CB4" s="23"/>
      <c r="CC4" s="26"/>
      <c r="CD4" s="23"/>
      <c r="CE4" s="23"/>
      <c r="CF4" s="23"/>
      <c r="CG4" s="23"/>
      <c r="CH4" s="23"/>
      <c r="CI4" s="23"/>
      <c r="CJ4" s="23"/>
    </row>
    <row r="5" spans="1:88" x14ac:dyDescent="0.25">
      <c r="A5" s="26" t="s">
        <v>115</v>
      </c>
      <c r="B5" s="36">
        <v>100.16043809872586</v>
      </c>
      <c r="C5" s="36">
        <v>99.90682569525535</v>
      </c>
      <c r="D5" s="36">
        <v>100.31989609802152</v>
      </c>
      <c r="E5" s="36">
        <v>100.03698850186001</v>
      </c>
      <c r="F5" s="36">
        <v>100.35035747924988</v>
      </c>
      <c r="G5" s="23">
        <v>100.2352667644719</v>
      </c>
      <c r="H5" s="23"/>
      <c r="I5" s="26" t="s">
        <v>115</v>
      </c>
      <c r="J5" s="36">
        <v>100.27379201429866</v>
      </c>
      <c r="K5" s="36">
        <v>100.06293948224838</v>
      </c>
      <c r="L5" s="36">
        <v>100.15277419934353</v>
      </c>
      <c r="M5" s="36">
        <v>99.74126465965422</v>
      </c>
      <c r="N5" s="36">
        <v>100.61461742134421</v>
      </c>
      <c r="O5" s="23"/>
      <c r="P5" s="26" t="s">
        <v>115</v>
      </c>
      <c r="Q5" s="37">
        <v>100.52126893225835</v>
      </c>
      <c r="R5" s="37">
        <v>100.20714379602111</v>
      </c>
      <c r="S5" s="37">
        <v>100.97741378720984</v>
      </c>
      <c r="T5" s="37">
        <v>101.65864098448367</v>
      </c>
      <c r="U5" s="37">
        <v>99.0716074366443</v>
      </c>
      <c r="V5" s="23"/>
      <c r="W5" s="26" t="s">
        <v>115</v>
      </c>
      <c r="X5" s="36">
        <v>94.925108032031062</v>
      </c>
      <c r="Y5" s="36">
        <v>100.09106821696936</v>
      </c>
      <c r="Z5" s="36">
        <v>100.79458644562347</v>
      </c>
      <c r="AA5" s="36">
        <v>101.36600107495259</v>
      </c>
      <c r="AB5" s="36">
        <v>100.96427405615668</v>
      </c>
      <c r="AC5" s="23"/>
      <c r="AD5" s="26" t="s">
        <v>115</v>
      </c>
      <c r="AE5" s="36">
        <v>100.39436179702632</v>
      </c>
      <c r="AF5" s="36">
        <v>100.82006926283252</v>
      </c>
      <c r="AG5" s="36">
        <v>100.21781727795671</v>
      </c>
      <c r="AH5" s="36">
        <v>100.35433861314146</v>
      </c>
      <c r="AI5" s="36">
        <v>100.1936162611253</v>
      </c>
      <c r="AJ5" s="23"/>
      <c r="AK5" s="26" t="s">
        <v>115</v>
      </c>
      <c r="AL5" s="35">
        <v>0.75356387223537435</v>
      </c>
      <c r="AM5" s="35">
        <v>0.17309980645827672</v>
      </c>
      <c r="AN5" s="35">
        <v>-3.1101478897133106E-2</v>
      </c>
      <c r="AO5" s="35">
        <v>-0.25334482130400238</v>
      </c>
      <c r="AP5" s="35">
        <v>0.19100166056993384</v>
      </c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K5" s="26"/>
      <c r="BL5" s="23"/>
      <c r="BM5" s="23"/>
      <c r="BN5" s="23"/>
      <c r="BO5" s="23"/>
      <c r="BP5" s="23"/>
      <c r="BQ5" s="23"/>
      <c r="BR5" s="23"/>
      <c r="BT5" s="26"/>
      <c r="BU5" s="23"/>
      <c r="BV5" s="23"/>
      <c r="BW5" s="23"/>
      <c r="BX5" s="23"/>
      <c r="BY5" s="23"/>
      <c r="BZ5" s="23"/>
      <c r="CA5" s="23"/>
      <c r="CB5" s="23"/>
      <c r="CC5" s="26"/>
      <c r="CD5" s="23"/>
      <c r="CE5" s="23"/>
      <c r="CF5" s="23"/>
      <c r="CG5" s="23"/>
      <c r="CH5" s="23"/>
      <c r="CI5" s="23"/>
      <c r="CJ5" s="23"/>
    </row>
    <row r="6" spans="1:88" x14ac:dyDescent="0.25">
      <c r="A6" s="26" t="s">
        <v>116</v>
      </c>
      <c r="B6" s="36">
        <v>100.1903749572065</v>
      </c>
      <c r="C6" s="36">
        <v>100.20497805159101</v>
      </c>
      <c r="D6" s="36">
        <v>99.90696112414264</v>
      </c>
      <c r="E6" s="36">
        <v>100.60872505918161</v>
      </c>
      <c r="F6" s="36">
        <v>100.94704567870761</v>
      </c>
      <c r="G6" s="23">
        <v>100.46988485272061</v>
      </c>
      <c r="H6" s="23"/>
      <c r="I6" s="26" t="s">
        <v>116</v>
      </c>
      <c r="J6" s="36">
        <v>100.39657016060805</v>
      </c>
      <c r="K6" s="36">
        <v>100.34268473408754</v>
      </c>
      <c r="L6" s="36">
        <v>100.15574505436871</v>
      </c>
      <c r="M6" s="36">
        <v>100.65409261274331</v>
      </c>
      <c r="N6" s="36">
        <v>100.95264658183947</v>
      </c>
      <c r="O6" s="23"/>
      <c r="P6" s="26" t="s">
        <v>116</v>
      </c>
      <c r="Q6" s="37">
        <v>100.43426397563155</v>
      </c>
      <c r="R6" s="37">
        <v>100.86462663756031</v>
      </c>
      <c r="S6" s="37">
        <v>101.04903509281198</v>
      </c>
      <c r="T6" s="37">
        <v>99.711075441412518</v>
      </c>
      <c r="U6" s="37">
        <v>100.28932518392838</v>
      </c>
      <c r="V6" s="23"/>
      <c r="W6" s="26" t="s">
        <v>116</v>
      </c>
      <c r="X6" s="36">
        <v>108.89791485956761</v>
      </c>
      <c r="Y6" s="36">
        <v>99.451391287379181</v>
      </c>
      <c r="Z6" s="36">
        <v>101.04998227369218</v>
      </c>
      <c r="AA6" s="36">
        <v>102.58698496080481</v>
      </c>
      <c r="AB6" s="36">
        <v>101.72573472291346</v>
      </c>
      <c r="AC6" s="23"/>
      <c r="AD6" s="26" t="s">
        <v>116</v>
      </c>
      <c r="AE6" s="36">
        <v>100.22951012635785</v>
      </c>
      <c r="AF6" s="36">
        <v>100.75610499499352</v>
      </c>
      <c r="AG6" s="36">
        <v>100.38012337829491</v>
      </c>
      <c r="AH6" s="36">
        <v>100.66038298957605</v>
      </c>
      <c r="AI6" s="36">
        <v>100.05267872269403</v>
      </c>
      <c r="AJ6" s="23"/>
      <c r="AK6" s="26" t="s">
        <v>116</v>
      </c>
      <c r="AL6" s="35">
        <v>-1.3171525269541906</v>
      </c>
      <c r="AM6" s="35">
        <v>-0.47734920540536407</v>
      </c>
      <c r="AN6" s="35">
        <v>6.6239142883661728E-2</v>
      </c>
      <c r="AO6" s="35">
        <v>0.18512576498854738</v>
      </c>
      <c r="AP6" s="35">
        <v>0.41899299795546963</v>
      </c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K6" s="26"/>
      <c r="BL6" s="23"/>
      <c r="BM6" s="23"/>
      <c r="BN6" s="23"/>
      <c r="BO6" s="23"/>
      <c r="BP6" s="23"/>
      <c r="BQ6" s="23"/>
      <c r="BR6" s="23"/>
      <c r="BT6" s="26"/>
      <c r="BU6" s="23"/>
      <c r="BV6" s="23"/>
      <c r="BW6" s="23"/>
      <c r="BX6" s="23"/>
      <c r="BY6" s="23"/>
      <c r="BZ6" s="23"/>
      <c r="CA6" s="23"/>
      <c r="CB6" s="23"/>
      <c r="CC6" s="26"/>
      <c r="CD6" s="23"/>
      <c r="CE6" s="23"/>
      <c r="CF6" s="23"/>
      <c r="CG6" s="23"/>
      <c r="CH6" s="23"/>
      <c r="CI6" s="23"/>
      <c r="CJ6" s="23"/>
    </row>
    <row r="7" spans="1:88" x14ac:dyDescent="0.25">
      <c r="A7" s="26" t="s">
        <v>117</v>
      </c>
      <c r="B7" s="36">
        <v>96.802609109382686</v>
      </c>
      <c r="C7" s="36">
        <v>98.434640706653397</v>
      </c>
      <c r="D7" s="36">
        <v>94.62893252025691</v>
      </c>
      <c r="E7" s="36">
        <v>99.274496956374705</v>
      </c>
      <c r="F7" s="36">
        <v>98.10975251148551</v>
      </c>
      <c r="G7" s="23">
        <v>100.71354817475695</v>
      </c>
      <c r="H7" s="23"/>
      <c r="I7" s="26" t="s">
        <v>117</v>
      </c>
      <c r="J7" s="36">
        <v>95.930879552622997</v>
      </c>
      <c r="K7" s="36">
        <v>97.750422943815522</v>
      </c>
      <c r="L7" s="36">
        <v>95.125366989851145</v>
      </c>
      <c r="M7" s="36">
        <v>98.309756982227057</v>
      </c>
      <c r="N7" s="36">
        <v>94.996401422093044</v>
      </c>
      <c r="O7" s="23"/>
      <c r="P7" s="26" t="s">
        <v>117</v>
      </c>
      <c r="Q7" s="37">
        <v>97.799091279107415</v>
      </c>
      <c r="R7" s="37">
        <v>105.17205883489986</v>
      </c>
      <c r="S7" s="37">
        <v>91.840976827794705</v>
      </c>
      <c r="T7" s="37">
        <v>102.58962011771</v>
      </c>
      <c r="U7" s="37">
        <v>95.207121862906689</v>
      </c>
      <c r="V7" s="23"/>
      <c r="W7" s="26" t="s">
        <v>117</v>
      </c>
      <c r="X7" s="36">
        <v>101.52220348663359</v>
      </c>
      <c r="Y7" s="36">
        <v>94.554295220146628</v>
      </c>
      <c r="Z7" s="36">
        <v>92.477643882875839</v>
      </c>
      <c r="AA7" s="36">
        <v>100.97658428743827</v>
      </c>
      <c r="AB7" s="36">
        <v>99.063926881638309</v>
      </c>
      <c r="AC7" s="23"/>
      <c r="AD7" s="26" t="s">
        <v>117</v>
      </c>
      <c r="AE7" s="36">
        <v>100.24370949093722</v>
      </c>
      <c r="AF7" s="36">
        <v>101.6629145644626</v>
      </c>
      <c r="AG7" s="36">
        <v>96.900943011002099</v>
      </c>
      <c r="AH7" s="36">
        <v>101.13138745543635</v>
      </c>
      <c r="AI7" s="36">
        <v>98.807368985266834</v>
      </c>
      <c r="AJ7" s="23"/>
      <c r="AK7" s="26" t="s">
        <v>117</v>
      </c>
      <c r="AL7" s="35">
        <v>-1.4759685762427699</v>
      </c>
      <c r="AM7" s="35">
        <v>-1.0388314102215968</v>
      </c>
      <c r="AN7" s="35">
        <v>-0.52063347224147183</v>
      </c>
      <c r="AO7" s="35">
        <v>0.54451564687725273</v>
      </c>
      <c r="AP7" s="35">
        <v>1.0407992143280476</v>
      </c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K7" s="26"/>
      <c r="BL7" s="23"/>
      <c r="BM7" s="23"/>
      <c r="BN7" s="23"/>
      <c r="BO7" s="23"/>
      <c r="BP7" s="23"/>
      <c r="BQ7" s="23"/>
      <c r="BR7" s="23"/>
      <c r="BT7" s="26"/>
      <c r="BU7" s="23"/>
      <c r="BV7" s="23"/>
      <c r="BW7" s="23"/>
      <c r="BX7" s="23"/>
      <c r="BY7" s="23"/>
      <c r="BZ7" s="23"/>
      <c r="CA7" s="23"/>
      <c r="CB7" s="23"/>
      <c r="CC7" s="26"/>
      <c r="CD7" s="23"/>
      <c r="CE7" s="23"/>
      <c r="CF7" s="23"/>
      <c r="CG7" s="23"/>
      <c r="CH7" s="23"/>
      <c r="CI7" s="23"/>
      <c r="CJ7" s="23"/>
    </row>
    <row r="8" spans="1:88" x14ac:dyDescent="0.25">
      <c r="A8" s="26" t="s">
        <v>118</v>
      </c>
      <c r="B8" s="36">
        <v>85.892096308923684</v>
      </c>
      <c r="C8" s="36">
        <v>89.359825563617406</v>
      </c>
      <c r="D8" s="36">
        <v>82.165664028566241</v>
      </c>
      <c r="E8" s="36">
        <v>90.988544132566801</v>
      </c>
      <c r="F8" s="36">
        <v>86.936887836485838</v>
      </c>
      <c r="G8" s="23">
        <v>101.04534337848001</v>
      </c>
      <c r="H8" s="23"/>
      <c r="I8" s="26" t="s">
        <v>118</v>
      </c>
      <c r="J8" s="36">
        <v>83.89333639618313</v>
      </c>
      <c r="K8" s="36">
        <v>86.952467965954625</v>
      </c>
      <c r="L8" s="36">
        <v>84.206411057270174</v>
      </c>
      <c r="M8" s="36">
        <v>87.313505017531128</v>
      </c>
      <c r="N8" s="36">
        <v>83.307917688854673</v>
      </c>
      <c r="O8" s="23"/>
      <c r="P8" s="26" t="s">
        <v>118</v>
      </c>
      <c r="Q8" s="37">
        <v>87.263406372658181</v>
      </c>
      <c r="R8" s="37">
        <v>102.07373692335851</v>
      </c>
      <c r="S8" s="37">
        <v>75.780712924986986</v>
      </c>
      <c r="T8" s="37">
        <v>93.964686998394868</v>
      </c>
      <c r="U8" s="37">
        <v>81.952601625253877</v>
      </c>
      <c r="V8" s="23"/>
      <c r="W8" s="26" t="s">
        <v>118</v>
      </c>
      <c r="X8" s="36">
        <v>76.009932588315039</v>
      </c>
      <c r="Y8" s="36">
        <v>82.712793541016509</v>
      </c>
      <c r="Z8" s="36">
        <v>82.077289782612979</v>
      </c>
      <c r="AA8" s="36">
        <v>87.825654859089937</v>
      </c>
      <c r="AB8" s="36">
        <v>79.723434844807954</v>
      </c>
      <c r="AC8" s="23"/>
      <c r="AD8" s="26" t="s">
        <v>118</v>
      </c>
      <c r="AE8" s="36">
        <v>97.034516475191097</v>
      </c>
      <c r="AF8" s="36">
        <v>101.58982393450411</v>
      </c>
      <c r="AG8" s="36">
        <v>85.269378260397815</v>
      </c>
      <c r="AH8" s="36">
        <v>98.991247347886727</v>
      </c>
      <c r="AI8" s="36">
        <v>96.124677687025951</v>
      </c>
      <c r="AJ8" s="23"/>
      <c r="AK8" s="26" t="s">
        <v>118</v>
      </c>
      <c r="AL8" s="35">
        <v>-1.2411028252529821</v>
      </c>
      <c r="AM8" s="35">
        <v>-3.5106290391287431</v>
      </c>
      <c r="AN8" s="35">
        <v>-2.6067526858999823</v>
      </c>
      <c r="AO8" s="35">
        <v>-1.3492243294555006</v>
      </c>
      <c r="AP8" s="35">
        <v>1.2068038916908996</v>
      </c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K8" s="26"/>
      <c r="BL8" s="23"/>
      <c r="BM8" s="23"/>
      <c r="BN8" s="23"/>
      <c r="BO8" s="23"/>
      <c r="BP8" s="23"/>
      <c r="BQ8" s="23"/>
      <c r="BR8" s="23"/>
      <c r="BT8" s="26"/>
      <c r="BU8" s="23"/>
      <c r="BV8" s="23"/>
      <c r="BW8" s="23"/>
      <c r="BX8" s="23"/>
      <c r="BY8" s="23"/>
      <c r="BZ8" s="23"/>
      <c r="CA8" s="23"/>
      <c r="CB8" s="23"/>
      <c r="CC8" s="26"/>
      <c r="CD8" s="23"/>
      <c r="CE8" s="23"/>
      <c r="CF8" s="23"/>
      <c r="CG8" s="23"/>
      <c r="CH8" s="23"/>
      <c r="CI8" s="23"/>
      <c r="CJ8" s="23"/>
    </row>
    <row r="9" spans="1:88" x14ac:dyDescent="0.25">
      <c r="A9" s="26" t="s">
        <v>119</v>
      </c>
      <c r="B9" s="36">
        <v>96.198901977451527</v>
      </c>
      <c r="C9" s="36">
        <v>97.325903950288719</v>
      </c>
      <c r="D9" s="36">
        <v>96.570583609051624</v>
      </c>
      <c r="E9" s="36">
        <v>96.791511667230296</v>
      </c>
      <c r="F9" s="36">
        <v>97.152747899282943</v>
      </c>
      <c r="G9" s="23">
        <v>101.38978754934132</v>
      </c>
      <c r="H9" s="23"/>
      <c r="I9" s="26" t="s">
        <v>119</v>
      </c>
      <c r="J9" s="36">
        <v>95.727099565969965</v>
      </c>
      <c r="K9" s="36">
        <v>96.454296702374691</v>
      </c>
      <c r="L9" s="36">
        <v>99.649069858964197</v>
      </c>
      <c r="M9" s="36">
        <v>94.660863257163584</v>
      </c>
      <c r="N9" s="36">
        <v>98.098189362637754</v>
      </c>
      <c r="O9" s="23"/>
      <c r="P9" s="26" t="s">
        <v>119</v>
      </c>
      <c r="Q9" s="37">
        <v>99.164261245648518</v>
      </c>
      <c r="R9" s="37">
        <v>101.47928484720401</v>
      </c>
      <c r="S9" s="37">
        <v>95.712515334826904</v>
      </c>
      <c r="T9" s="37">
        <v>99.18673087212413</v>
      </c>
      <c r="U9" s="37">
        <v>96.922702512462223</v>
      </c>
      <c r="V9" s="23"/>
      <c r="W9" s="26" t="s">
        <v>119</v>
      </c>
      <c r="X9" s="36">
        <v>89.513585394921265</v>
      </c>
      <c r="Y9" s="36">
        <v>92.759857294855024</v>
      </c>
      <c r="Z9" s="36">
        <v>97.713742291898967</v>
      </c>
      <c r="AA9" s="36">
        <v>95.066373251934408</v>
      </c>
      <c r="AB9" s="36">
        <v>97.066078301335125</v>
      </c>
      <c r="AC9" s="23"/>
      <c r="AD9" s="26" t="s">
        <v>119</v>
      </c>
      <c r="AE9" s="36">
        <v>103.26718160565255</v>
      </c>
      <c r="AF9" s="36">
        <v>106.38696615649911</v>
      </c>
      <c r="AG9" s="36">
        <v>100.69570263609084</v>
      </c>
      <c r="AH9" s="36">
        <v>103.00455268141539</v>
      </c>
      <c r="AI9" s="36">
        <v>102.85169165158013</v>
      </c>
      <c r="AJ9" s="23"/>
      <c r="AK9" s="26" t="s">
        <v>119</v>
      </c>
      <c r="AL9" s="35">
        <v>0.44994458319196351</v>
      </c>
      <c r="AM9" s="35">
        <v>-0.44252782838271054</v>
      </c>
      <c r="AN9" s="35">
        <v>-2.018728535106773</v>
      </c>
      <c r="AO9" s="35">
        <v>-0.10091997104769712</v>
      </c>
      <c r="AP9" s="35">
        <v>0.13706653488736453</v>
      </c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K9" s="26"/>
      <c r="BL9" s="23"/>
      <c r="BM9" s="23"/>
      <c r="BN9" s="23"/>
      <c r="BO9" s="23"/>
      <c r="BP9" s="23"/>
      <c r="BQ9" s="23"/>
      <c r="BR9" s="23"/>
      <c r="BT9" s="26"/>
      <c r="BU9" s="23"/>
      <c r="BV9" s="23"/>
      <c r="BW9" s="23"/>
      <c r="BX9" s="23"/>
      <c r="BY9" s="23"/>
      <c r="BZ9" s="23"/>
      <c r="CA9" s="23"/>
      <c r="CB9" s="23"/>
      <c r="CC9" s="26"/>
      <c r="CD9" s="23"/>
      <c r="CE9" s="23"/>
      <c r="CF9" s="23"/>
      <c r="CG9" s="23"/>
      <c r="CH9" s="23"/>
      <c r="CI9" s="23"/>
      <c r="CJ9" s="23"/>
    </row>
    <row r="10" spans="1:88" x14ac:dyDescent="0.25">
      <c r="A10" s="26" t="s">
        <v>120</v>
      </c>
      <c r="B10" s="36">
        <v>96.1817000840867</v>
      </c>
      <c r="C10" s="36">
        <v>98.089902275557108</v>
      </c>
      <c r="D10" s="36">
        <v>95.917769397234892</v>
      </c>
      <c r="E10" s="36">
        <v>97.408691241122753</v>
      </c>
      <c r="F10" s="36">
        <v>96.75725720980148</v>
      </c>
      <c r="G10" s="23">
        <v>101.70803047681115</v>
      </c>
      <c r="H10" s="23"/>
      <c r="I10" s="26" t="s">
        <v>120</v>
      </c>
      <c r="J10" s="36">
        <v>93.219119358394181</v>
      </c>
      <c r="K10" s="36">
        <v>94.542742541125733</v>
      </c>
      <c r="L10" s="36">
        <v>94.283083609696618</v>
      </c>
      <c r="M10" s="36">
        <v>94.434772095272635</v>
      </c>
      <c r="N10" s="36">
        <v>90.820206637798094</v>
      </c>
      <c r="O10" s="23"/>
      <c r="P10" s="26" t="s">
        <v>120</v>
      </c>
      <c r="Q10" s="37">
        <v>102.95298015490081</v>
      </c>
      <c r="R10" s="37">
        <v>106.07273692593586</v>
      </c>
      <c r="S10" s="37">
        <v>101.89959235540226</v>
      </c>
      <c r="T10" s="37">
        <v>101.75494917067951</v>
      </c>
      <c r="U10" s="37">
        <v>97.047668272257852</v>
      </c>
      <c r="V10" s="23"/>
      <c r="W10" s="26" t="s">
        <v>120</v>
      </c>
      <c r="X10" s="36">
        <v>93.992275019755525</v>
      </c>
      <c r="Y10" s="36">
        <v>94.678655290418163</v>
      </c>
      <c r="Z10" s="36">
        <v>100.87735937510247</v>
      </c>
      <c r="AA10" s="36">
        <v>95.277307345171337</v>
      </c>
      <c r="AB10" s="36">
        <v>101.97069386025888</v>
      </c>
      <c r="AC10" s="23"/>
      <c r="AD10" s="26" t="s">
        <v>120</v>
      </c>
      <c r="AE10" s="36">
        <v>103.71513297671441</v>
      </c>
      <c r="AF10" s="36">
        <v>106.81642037397781</v>
      </c>
      <c r="AG10" s="36">
        <v>100.45514549834581</v>
      </c>
      <c r="AH10" s="36">
        <v>103.03928112129451</v>
      </c>
      <c r="AI10" s="36">
        <v>100.82176386761029</v>
      </c>
      <c r="AJ10" s="23"/>
      <c r="AK10" s="26" t="s">
        <v>120</v>
      </c>
      <c r="AL10" s="35">
        <v>0.2082094333237583</v>
      </c>
      <c r="AM10" s="35">
        <v>0.32086572179357287</v>
      </c>
      <c r="AN10" s="35">
        <v>-0.99983229303308718</v>
      </c>
      <c r="AO10" s="35">
        <v>6.5001205087411584E-2</v>
      </c>
      <c r="AP10" s="35">
        <v>1.1554724864466737</v>
      </c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K10" s="26"/>
      <c r="BL10" s="23"/>
      <c r="BM10" s="23"/>
      <c r="BN10" s="23"/>
      <c r="BO10" s="23"/>
      <c r="BP10" s="23"/>
      <c r="BQ10" s="23"/>
      <c r="BR10" s="23"/>
      <c r="BT10" s="26"/>
      <c r="BU10" s="23"/>
      <c r="BV10" s="23"/>
      <c r="BW10" s="23"/>
      <c r="BX10" s="23"/>
      <c r="BY10" s="23"/>
      <c r="BZ10" s="23"/>
      <c r="CA10" s="23"/>
      <c r="CB10" s="23"/>
      <c r="CC10" s="26"/>
      <c r="CD10" s="23"/>
      <c r="CE10" s="23"/>
      <c r="CF10" s="23"/>
      <c r="CG10" s="23"/>
      <c r="CH10" s="23"/>
      <c r="CI10" s="23"/>
      <c r="CJ10" s="23"/>
    </row>
    <row r="11" spans="1:88" x14ac:dyDescent="0.25">
      <c r="A11" s="26" t="s">
        <v>121</v>
      </c>
      <c r="B11" s="36">
        <v>96.653237993696024</v>
      </c>
      <c r="C11" s="36">
        <v>96.841486114504534</v>
      </c>
      <c r="D11" s="36">
        <v>95.958891552309922</v>
      </c>
      <c r="E11" s="36">
        <v>98.587567636117683</v>
      </c>
      <c r="F11" s="36">
        <v>98.510616248228672</v>
      </c>
      <c r="G11" s="23">
        <v>101.95707676357257</v>
      </c>
      <c r="H11" s="23"/>
      <c r="I11" s="26" t="s">
        <v>121</v>
      </c>
      <c r="J11" s="36">
        <v>91.726034788336747</v>
      </c>
      <c r="K11" s="36">
        <v>90.913220957802054</v>
      </c>
      <c r="L11" s="36">
        <v>94.877618418991034</v>
      </c>
      <c r="M11" s="36">
        <v>90.963607786241084</v>
      </c>
      <c r="N11" s="36">
        <v>92.634792092644872</v>
      </c>
      <c r="O11" s="23"/>
      <c r="P11" s="26" t="s">
        <v>121</v>
      </c>
      <c r="Q11" s="37">
        <v>102.6900406023243</v>
      </c>
      <c r="R11" s="37">
        <v>101.38701704377043</v>
      </c>
      <c r="S11" s="37">
        <v>101.28137026750015</v>
      </c>
      <c r="T11" s="37">
        <v>105.35045478865703</v>
      </c>
      <c r="U11" s="37">
        <v>96.936873699708045</v>
      </c>
      <c r="V11" s="23"/>
      <c r="W11" s="26" t="s">
        <v>121</v>
      </c>
      <c r="X11" s="36">
        <v>90.397029376116592</v>
      </c>
      <c r="Y11" s="36">
        <v>92.946479847855827</v>
      </c>
      <c r="Z11" s="36">
        <v>102.21027443172378</v>
      </c>
      <c r="AA11" s="36">
        <v>98.169538277439187</v>
      </c>
      <c r="AB11" s="36">
        <v>100.13300768150182</v>
      </c>
      <c r="AC11" s="23"/>
      <c r="AD11" s="26" t="s">
        <v>121</v>
      </c>
      <c r="AE11" s="36">
        <v>103.46106795833217</v>
      </c>
      <c r="AF11" s="36">
        <v>104.74683989744986</v>
      </c>
      <c r="AG11" s="36">
        <v>100.05781466547059</v>
      </c>
      <c r="AH11" s="36">
        <v>104.59771986086919</v>
      </c>
      <c r="AI11" s="36">
        <v>101.81832083580184</v>
      </c>
      <c r="AJ11" s="23"/>
      <c r="AK11" s="26" t="s">
        <v>121</v>
      </c>
      <c r="AL11" s="35">
        <v>0.90823677650986312</v>
      </c>
      <c r="AM11" s="35">
        <v>-0.13690850435386093</v>
      </c>
      <c r="AN11" s="35">
        <v>-1.4841623033461815</v>
      </c>
      <c r="AO11" s="35">
        <v>1.4605452925010365</v>
      </c>
      <c r="AP11" s="35">
        <v>1.8630848689645596</v>
      </c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K11" s="26"/>
      <c r="BL11" s="23"/>
      <c r="BM11" s="23"/>
      <c r="BN11" s="23"/>
      <c r="BO11" s="23"/>
      <c r="BP11" s="23"/>
      <c r="BQ11" s="23"/>
      <c r="BR11" s="23"/>
      <c r="BT11" s="26"/>
      <c r="BU11" s="23"/>
      <c r="BV11" s="23"/>
      <c r="BW11" s="23"/>
      <c r="BX11" s="23"/>
      <c r="BY11" s="23"/>
      <c r="BZ11" s="23"/>
      <c r="CA11" s="23"/>
      <c r="CB11" s="23"/>
      <c r="CC11" s="26"/>
      <c r="CD11" s="23"/>
      <c r="CE11" s="23"/>
      <c r="CF11" s="23"/>
      <c r="CG11" s="23"/>
      <c r="CH11" s="23"/>
      <c r="CI11" s="23"/>
      <c r="CJ11" s="23"/>
    </row>
    <row r="12" spans="1:88" x14ac:dyDescent="0.25">
      <c r="A12" s="26" t="s">
        <v>122</v>
      </c>
      <c r="B12" s="36">
        <v>98.662055298115689</v>
      </c>
      <c r="C12" s="36">
        <v>99.003050672362718</v>
      </c>
      <c r="D12" s="36">
        <v>96.803780496789955</v>
      </c>
      <c r="E12" s="36">
        <v>101.58574991545485</v>
      </c>
      <c r="F12" s="36">
        <v>100.40879761505236</v>
      </c>
      <c r="G12" s="23">
        <v>102.21250016609456</v>
      </c>
      <c r="H12" s="23"/>
      <c r="I12" s="26" t="s">
        <v>122</v>
      </c>
      <c r="J12" s="36">
        <v>94.89629601237344</v>
      </c>
      <c r="K12" s="36">
        <v>93.710554806966655</v>
      </c>
      <c r="L12" s="36">
        <v>96.039161309177473</v>
      </c>
      <c r="M12" s="36">
        <v>96.972554709224994</v>
      </c>
      <c r="N12" s="36">
        <v>96.075604735223436</v>
      </c>
      <c r="O12" s="23"/>
      <c r="P12" s="26" t="s">
        <v>122</v>
      </c>
      <c r="Q12" s="37">
        <v>105.84815974374597</v>
      </c>
      <c r="R12" s="37">
        <v>103.19734227489113</v>
      </c>
      <c r="S12" s="37">
        <v>104.16968932088353</v>
      </c>
      <c r="T12" s="37">
        <v>104.78330658105939</v>
      </c>
      <c r="U12" s="37">
        <v>98.544998459606674</v>
      </c>
      <c r="V12" s="23"/>
      <c r="W12" s="26" t="s">
        <v>122</v>
      </c>
      <c r="X12" s="36">
        <v>91.538775077388706</v>
      </c>
      <c r="Y12" s="36">
        <v>94.074760616442987</v>
      </c>
      <c r="Z12" s="36">
        <v>103.71166468201692</v>
      </c>
      <c r="AA12" s="36">
        <v>97.228447707612901</v>
      </c>
      <c r="AB12" s="36">
        <v>101.63249179443396</v>
      </c>
      <c r="AC12" s="23"/>
      <c r="AD12" s="26" t="s">
        <v>122</v>
      </c>
      <c r="AE12" s="36">
        <v>105.10921421631791</v>
      </c>
      <c r="AF12" s="36">
        <v>108.10926647447126</v>
      </c>
      <c r="AG12" s="36">
        <v>100.49414331378217</v>
      </c>
      <c r="AH12" s="36">
        <v>107.21537601675648</v>
      </c>
      <c r="AI12" s="36">
        <v>103.55290583622802</v>
      </c>
      <c r="AJ12" s="23"/>
      <c r="AK12" s="26" t="s">
        <v>122</v>
      </c>
      <c r="AL12" s="35">
        <v>0.93557803420933894</v>
      </c>
      <c r="AM12" s="35">
        <v>-0.20090161931850536</v>
      </c>
      <c r="AN12" s="35">
        <v>-1.6437570490499764</v>
      </c>
      <c r="AO12" s="35">
        <v>1.879782562120158</v>
      </c>
      <c r="AP12" s="35">
        <v>1.8484006082709836</v>
      </c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K12" s="26"/>
      <c r="BL12" s="23"/>
      <c r="BM12" s="23"/>
      <c r="BN12" s="23"/>
      <c r="BO12" s="23"/>
      <c r="BP12" s="23"/>
      <c r="BQ12" s="23"/>
      <c r="BR12" s="23"/>
      <c r="BT12" s="26"/>
      <c r="BU12" s="23"/>
      <c r="BV12" s="23"/>
      <c r="BW12" s="23"/>
      <c r="BX12" s="23"/>
      <c r="BY12" s="23"/>
      <c r="BZ12" s="23"/>
      <c r="CA12" s="23"/>
      <c r="CB12" s="23"/>
      <c r="CC12" s="26"/>
      <c r="CD12" s="23"/>
      <c r="CE12" s="23"/>
      <c r="CF12" s="23"/>
      <c r="CG12" s="23"/>
      <c r="CH12" s="23"/>
      <c r="CI12" s="23"/>
      <c r="CJ12" s="23"/>
    </row>
    <row r="13" spans="1:88" x14ac:dyDescent="0.25">
      <c r="A13" s="26" t="s">
        <v>123</v>
      </c>
      <c r="B13" s="36">
        <v>100.68436771995756</v>
      </c>
      <c r="C13" s="36">
        <v>99.664560125780028</v>
      </c>
      <c r="D13" s="36">
        <v>99.783080631978919</v>
      </c>
      <c r="E13" s="36">
        <v>103.65657761244505</v>
      </c>
      <c r="F13" s="36">
        <v>102.6114796928113</v>
      </c>
      <c r="G13" s="23">
        <v>102.46955823128955</v>
      </c>
      <c r="H13" s="23"/>
      <c r="I13" s="26" t="s">
        <v>123</v>
      </c>
      <c r="J13" s="36">
        <v>99.004558791055729</v>
      </c>
      <c r="K13" s="36">
        <v>98.335471541452549</v>
      </c>
      <c r="L13" s="36">
        <v>100.71535773026454</v>
      </c>
      <c r="M13" s="36">
        <v>101.42667150284126</v>
      </c>
      <c r="N13" s="36">
        <v>100.94215353245694</v>
      </c>
      <c r="O13" s="23"/>
      <c r="P13" s="26" t="s">
        <v>123</v>
      </c>
      <c r="Q13" s="37">
        <v>106.14926300588567</v>
      </c>
      <c r="R13" s="37">
        <v>100.06304107463644</v>
      </c>
      <c r="S13" s="37">
        <v>104.97993246979019</v>
      </c>
      <c r="T13" s="37">
        <v>104.85821294810059</v>
      </c>
      <c r="U13" s="37">
        <v>100.29015715147327</v>
      </c>
      <c r="V13" s="23"/>
      <c r="W13" s="26" t="s">
        <v>123</v>
      </c>
      <c r="X13" s="36">
        <v>89.870960712436897</v>
      </c>
      <c r="Y13" s="36">
        <v>92.164653567214927</v>
      </c>
      <c r="Z13" s="36">
        <v>103.79032200297891</v>
      </c>
      <c r="AA13" s="36">
        <v>96.875538743928033</v>
      </c>
      <c r="AB13" s="36">
        <v>98.122206203639578</v>
      </c>
      <c r="AC13" s="23"/>
      <c r="AD13" s="26" t="s">
        <v>123</v>
      </c>
      <c r="AE13" s="36">
        <v>106.10882764692104</v>
      </c>
      <c r="AF13" s="36">
        <v>108.26459249643139</v>
      </c>
      <c r="AG13" s="36">
        <v>103.5115684875181</v>
      </c>
      <c r="AH13" s="36">
        <v>106.98095904757254</v>
      </c>
      <c r="AI13" s="36">
        <v>106.62579884568228</v>
      </c>
      <c r="AJ13" s="23"/>
      <c r="AK13" s="26" t="s">
        <v>123</v>
      </c>
      <c r="AL13" s="35">
        <v>1.1945208571134458</v>
      </c>
      <c r="AM13" s="35">
        <v>-0.4085349970536778</v>
      </c>
      <c r="AN13" s="35">
        <v>-1.0834006766723081</v>
      </c>
      <c r="AO13" s="35">
        <v>1.7429910162130469</v>
      </c>
      <c r="AP13" s="35">
        <v>1.7384477817166122</v>
      </c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K13" s="26"/>
      <c r="BL13" s="23"/>
      <c r="BM13" s="23"/>
      <c r="BN13" s="23"/>
      <c r="BO13" s="23"/>
      <c r="BP13" s="23"/>
      <c r="BQ13" s="23"/>
      <c r="BR13" s="23"/>
      <c r="BT13" s="26"/>
      <c r="BU13" s="23"/>
      <c r="BV13" s="23"/>
      <c r="BW13" s="23"/>
      <c r="BX13" s="23"/>
      <c r="BY13" s="23"/>
      <c r="BZ13" s="23"/>
      <c r="CA13" s="23"/>
      <c r="CB13" s="23"/>
      <c r="CC13" s="26"/>
      <c r="CD13" s="23"/>
      <c r="CE13" s="23"/>
      <c r="CF13" s="23"/>
      <c r="CG13" s="23"/>
      <c r="CH13" s="23"/>
      <c r="CI13" s="23"/>
      <c r="CJ13" s="23"/>
    </row>
    <row r="14" spans="1:88" x14ac:dyDescent="0.25">
      <c r="A14" s="26" t="s">
        <v>124</v>
      </c>
      <c r="B14" s="36">
        <v>101.19950538671863</v>
      </c>
      <c r="C14" s="36">
        <v>99.673878079665926</v>
      </c>
      <c r="D14" s="36">
        <v>100.23850849943545</v>
      </c>
      <c r="E14" s="36">
        <v>104.42382482245517</v>
      </c>
      <c r="F14" s="36">
        <v>103.38832143356298</v>
      </c>
      <c r="G14" s="23">
        <v>102.72721697113585</v>
      </c>
      <c r="H14" s="23"/>
      <c r="I14" s="26" t="s">
        <v>124</v>
      </c>
      <c r="J14" s="36">
        <v>99.306910620669385</v>
      </c>
      <c r="K14" s="36">
        <v>98.363449556907838</v>
      </c>
      <c r="L14" s="36">
        <v>100.79283428211747</v>
      </c>
      <c r="M14" s="36">
        <v>101.71805102164188</v>
      </c>
      <c r="N14" s="36">
        <v>100.68440722131962</v>
      </c>
      <c r="O14" s="23"/>
      <c r="P14" s="26" t="s">
        <v>124</v>
      </c>
      <c r="Q14" s="37">
        <v>107.2417593026547</v>
      </c>
      <c r="R14" s="37">
        <v>99.765825345810981</v>
      </c>
      <c r="S14" s="37">
        <v>104.88188724310604</v>
      </c>
      <c r="T14" s="37">
        <v>104.82611021936864</v>
      </c>
      <c r="U14" s="37">
        <v>97.67833212357499</v>
      </c>
      <c r="V14" s="23"/>
      <c r="W14" s="26" t="s">
        <v>124</v>
      </c>
      <c r="X14" s="36">
        <v>94.71106946404872</v>
      </c>
      <c r="Y14" s="36">
        <v>91.622720684745502</v>
      </c>
      <c r="Z14" s="36">
        <v>103.36909033227448</v>
      </c>
      <c r="AA14" s="36">
        <v>98.206046101268655</v>
      </c>
      <c r="AB14" s="36">
        <v>95.744787450032987</v>
      </c>
      <c r="AC14" s="23"/>
      <c r="AD14" s="26" t="s">
        <v>124</v>
      </c>
      <c r="AE14" s="36">
        <v>106.57602109934885</v>
      </c>
      <c r="AF14" s="36">
        <v>108.31941200222724</v>
      </c>
      <c r="AG14" s="36">
        <v>104.34314586089251</v>
      </c>
      <c r="AH14" s="36">
        <v>107.77320158231454</v>
      </c>
      <c r="AI14" s="36">
        <v>107.4850795566596</v>
      </c>
      <c r="AJ14" s="23"/>
      <c r="AK14" s="26" t="s">
        <v>124</v>
      </c>
      <c r="AL14" s="35">
        <v>0.17145058776988353</v>
      </c>
      <c r="AM14" s="35">
        <v>-0.87826689869144881</v>
      </c>
      <c r="AN14" s="35">
        <v>-1.4267559467093349</v>
      </c>
      <c r="AO14" s="35">
        <v>2.0059740417955441</v>
      </c>
      <c r="AP14" s="35">
        <v>1.68214650634817</v>
      </c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K14" s="26"/>
      <c r="BL14" s="23"/>
      <c r="BM14" s="23"/>
      <c r="BN14" s="23"/>
      <c r="BO14" s="23"/>
      <c r="BP14" s="23"/>
      <c r="BQ14" s="23"/>
      <c r="BR14" s="23"/>
      <c r="BT14" s="26"/>
      <c r="BU14" s="23"/>
      <c r="BV14" s="23"/>
      <c r="BW14" s="23"/>
      <c r="BX14" s="23"/>
      <c r="BY14" s="23"/>
      <c r="BZ14" s="23"/>
      <c r="CA14" s="23"/>
      <c r="CB14" s="23"/>
      <c r="CC14" s="26"/>
      <c r="CD14" s="23"/>
      <c r="CE14" s="23"/>
      <c r="CF14" s="23"/>
      <c r="CG14" s="23"/>
      <c r="CH14" s="23"/>
      <c r="CI14" s="23"/>
      <c r="CJ14" s="23"/>
    </row>
    <row r="15" spans="1:88" x14ac:dyDescent="0.25">
      <c r="A15" s="26" t="s">
        <v>125</v>
      </c>
      <c r="B15" s="36">
        <v>101.90849562252889</v>
      </c>
      <c r="C15" s="36">
        <v>100.67317506122795</v>
      </c>
      <c r="D15" s="36">
        <v>100.1110298187027</v>
      </c>
      <c r="E15" s="36">
        <v>104.93109570510653</v>
      </c>
      <c r="F15" s="36">
        <v>103.50903806066418</v>
      </c>
      <c r="G15" s="23">
        <v>102.98791379124967</v>
      </c>
      <c r="H15" s="23"/>
      <c r="I15" s="26" t="s">
        <v>125</v>
      </c>
      <c r="J15" s="36">
        <v>99.268225158483546</v>
      </c>
      <c r="K15" s="36">
        <v>98.881035862288215</v>
      </c>
      <c r="L15" s="36">
        <v>99.64708427219837</v>
      </c>
      <c r="M15" s="36">
        <v>102.42050538024424</v>
      </c>
      <c r="N15" s="36">
        <v>99.674156766221074</v>
      </c>
      <c r="O15" s="23"/>
      <c r="P15" s="26" t="s">
        <v>125</v>
      </c>
      <c r="Q15" s="37">
        <v>108.8012068282535</v>
      </c>
      <c r="R15" s="37">
        <v>103.26705343542923</v>
      </c>
      <c r="S15" s="37">
        <v>103.2423290597479</v>
      </c>
      <c r="T15" s="37">
        <v>103.62760834670948</v>
      </c>
      <c r="U15" s="37">
        <v>98.009193765804852</v>
      </c>
      <c r="V15" s="23"/>
      <c r="W15" s="26" t="s">
        <v>125</v>
      </c>
      <c r="X15" s="36">
        <v>93.158573269761604</v>
      </c>
      <c r="Y15" s="36">
        <v>93.721419329503433</v>
      </c>
      <c r="Z15" s="36">
        <v>104.49575317814181</v>
      </c>
      <c r="AA15" s="36">
        <v>98.327738847366874</v>
      </c>
      <c r="AB15" s="36">
        <v>98.752707141858991</v>
      </c>
      <c r="AC15" s="23"/>
      <c r="AD15" s="26" t="s">
        <v>125</v>
      </c>
      <c r="AE15" s="36">
        <v>106.93166030323134</v>
      </c>
      <c r="AF15" s="36">
        <v>109.4889908810285</v>
      </c>
      <c r="AG15" s="36">
        <v>104.71979411328537</v>
      </c>
      <c r="AH15" s="36">
        <v>107.13940755452094</v>
      </c>
      <c r="AI15" s="36">
        <v>108.55904734753948</v>
      </c>
      <c r="AJ15" s="23"/>
      <c r="AK15" s="26" t="s">
        <v>125</v>
      </c>
      <c r="AL15" s="35">
        <v>0.86860434103310791</v>
      </c>
      <c r="AM15" s="35">
        <v>-1.0177825702124998</v>
      </c>
      <c r="AN15" s="35">
        <v>-1.4218302077732115</v>
      </c>
      <c r="AO15" s="35">
        <v>2.2153288791877834</v>
      </c>
      <c r="AP15" s="35">
        <v>2.453474532598543</v>
      </c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K15" s="26"/>
      <c r="BL15" s="23"/>
      <c r="BM15" s="23"/>
      <c r="BN15" s="23"/>
      <c r="BO15" s="23"/>
      <c r="BP15" s="23"/>
      <c r="BQ15" s="23"/>
      <c r="BR15" s="23"/>
      <c r="BT15" s="26"/>
      <c r="BU15" s="23"/>
      <c r="BV15" s="23"/>
      <c r="BW15" s="23"/>
      <c r="BX15" s="23"/>
      <c r="BY15" s="23"/>
      <c r="BZ15" s="23"/>
      <c r="CA15" s="23"/>
      <c r="CB15" s="23"/>
      <c r="CC15" s="26"/>
      <c r="CD15" s="23"/>
      <c r="CE15" s="23"/>
      <c r="CF15" s="23"/>
      <c r="CG15" s="23"/>
      <c r="CH15" s="23"/>
      <c r="CI15" s="23"/>
      <c r="CJ15" s="23"/>
    </row>
    <row r="16" spans="1:88" x14ac:dyDescent="0.25">
      <c r="A16" s="26" t="s">
        <v>126</v>
      </c>
      <c r="B16" s="36">
        <v>102.73164118754636</v>
      </c>
      <c r="C16" s="36">
        <v>100.5427298646072</v>
      </c>
      <c r="D16" s="36">
        <v>100.53715815066819</v>
      </c>
      <c r="E16" s="36">
        <v>106.73666300304363</v>
      </c>
      <c r="F16" s="36">
        <v>104.2304324768687</v>
      </c>
      <c r="G16" s="23">
        <v>103.27064472498604</v>
      </c>
      <c r="H16" s="23"/>
      <c r="I16" s="26" t="s">
        <v>126</v>
      </c>
      <c r="J16" s="36">
        <v>100.06516106880244</v>
      </c>
      <c r="K16" s="36">
        <v>98.554665238385411</v>
      </c>
      <c r="L16" s="36">
        <v>100.42765498233166</v>
      </c>
      <c r="M16" s="36">
        <v>103.7020916455084</v>
      </c>
      <c r="N16" s="36">
        <v>100.59039154365317</v>
      </c>
      <c r="O16" s="23"/>
      <c r="P16" s="26" t="s">
        <v>126</v>
      </c>
      <c r="Q16" s="37">
        <v>107.7962189022801</v>
      </c>
      <c r="R16" s="37">
        <v>98.889930696054918</v>
      </c>
      <c r="S16" s="37">
        <v>103.63014215201405</v>
      </c>
      <c r="T16" s="37">
        <v>107.66185125735687</v>
      </c>
      <c r="U16" s="37">
        <v>94.943786803270484</v>
      </c>
      <c r="V16" s="23"/>
      <c r="W16" s="26" t="s">
        <v>126</v>
      </c>
      <c r="X16" s="36">
        <v>95.177462581095824</v>
      </c>
      <c r="Y16" s="36">
        <v>94.618759538610504</v>
      </c>
      <c r="Z16" s="36">
        <v>105.54031613811297</v>
      </c>
      <c r="AA16" s="36">
        <v>102.70056485716314</v>
      </c>
      <c r="AB16" s="36">
        <v>97.475596050994596</v>
      </c>
      <c r="AC16" s="23"/>
      <c r="AD16" s="26" t="s">
        <v>126</v>
      </c>
      <c r="AE16" s="36">
        <v>106.84933639458554</v>
      </c>
      <c r="AF16" s="36">
        <v>109.91842669858356</v>
      </c>
      <c r="AG16" s="36">
        <v>104.26911621816492</v>
      </c>
      <c r="AH16" s="36">
        <v>107.72544997748076</v>
      </c>
      <c r="AI16" s="36">
        <v>109.63478699280731</v>
      </c>
      <c r="AJ16" s="23"/>
      <c r="AK16" s="26" t="s">
        <v>126</v>
      </c>
      <c r="AL16" s="35">
        <v>1.0024967336450752</v>
      </c>
      <c r="AM16" s="35">
        <v>-1.5646427256519102</v>
      </c>
      <c r="AN16" s="35">
        <v>-1.9124320446068377</v>
      </c>
      <c r="AO16" s="35">
        <v>3.2696616652623467</v>
      </c>
      <c r="AP16" s="35">
        <v>2.188696551073499</v>
      </c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K16" s="26"/>
      <c r="BL16" s="23"/>
      <c r="BM16" s="23"/>
      <c r="BN16" s="23"/>
      <c r="BO16" s="23"/>
      <c r="BP16" s="23"/>
      <c r="BQ16" s="23"/>
      <c r="BR16" s="23"/>
      <c r="BT16" s="26"/>
      <c r="BU16" s="23"/>
      <c r="BV16" s="23"/>
      <c r="BW16" s="23"/>
      <c r="BX16" s="23"/>
      <c r="BY16" s="23"/>
      <c r="BZ16" s="23"/>
      <c r="CA16" s="23"/>
      <c r="CB16" s="23"/>
      <c r="CC16" s="26"/>
      <c r="CD16" s="23"/>
      <c r="CE16" s="23"/>
      <c r="CF16" s="23"/>
      <c r="CG16" s="23"/>
      <c r="CH16" s="23"/>
      <c r="CI16" s="23"/>
      <c r="CJ16" s="23"/>
    </row>
    <row r="17" spans="1:88" x14ac:dyDescent="0.25">
      <c r="A17" s="26" t="s">
        <v>127</v>
      </c>
      <c r="B17" s="36">
        <v>103.1487298868784</v>
      </c>
      <c r="C17" s="36">
        <v>100.90610543503121</v>
      </c>
      <c r="D17" s="36">
        <v>101.04930032366555</v>
      </c>
      <c r="E17" s="36">
        <v>106.8714068312479</v>
      </c>
      <c r="F17" s="36">
        <v>104.55712710242069</v>
      </c>
      <c r="G17" s="23">
        <v>103.55775567076562</v>
      </c>
      <c r="H17" s="23"/>
      <c r="I17" s="26" t="s">
        <v>127</v>
      </c>
      <c r="J17" s="36">
        <v>101.30683674269432</v>
      </c>
      <c r="K17" s="36">
        <v>99.981371839884233</v>
      </c>
      <c r="L17" s="36">
        <v>100.91906195157489</v>
      </c>
      <c r="M17" s="36">
        <v>104.42026357151492</v>
      </c>
      <c r="N17" s="36">
        <v>101.461358812748</v>
      </c>
      <c r="O17" s="23"/>
      <c r="P17" s="26" t="s">
        <v>127</v>
      </c>
      <c r="Q17" s="37">
        <v>106.37878119038635</v>
      </c>
      <c r="R17" s="37">
        <v>98.097376037690722</v>
      </c>
      <c r="S17" s="37">
        <v>103.33709164325862</v>
      </c>
      <c r="T17" s="37">
        <v>106.14232209737828</v>
      </c>
      <c r="U17" s="37">
        <v>95.052113058755197</v>
      </c>
      <c r="V17" s="23"/>
      <c r="W17" s="26" t="s">
        <v>127</v>
      </c>
      <c r="X17" s="36">
        <v>97.243991461762178</v>
      </c>
      <c r="Y17" s="36">
        <v>95.933643460764657</v>
      </c>
      <c r="Z17" s="36">
        <v>109.39285315430752</v>
      </c>
      <c r="AA17" s="36">
        <v>101.13072843249601</v>
      </c>
      <c r="AB17" s="36">
        <v>100.7034172279875</v>
      </c>
      <c r="AC17" s="23"/>
      <c r="AD17" s="26" t="s">
        <v>127</v>
      </c>
      <c r="AE17" s="36">
        <v>106.6979290340238</v>
      </c>
      <c r="AF17" s="36">
        <v>108.41082282281138</v>
      </c>
      <c r="AG17" s="36">
        <v>104.56057337819165</v>
      </c>
      <c r="AH17" s="36">
        <v>108.78683792128582</v>
      </c>
      <c r="AI17" s="36">
        <v>108.99680845789439</v>
      </c>
      <c r="AJ17" s="23"/>
      <c r="AK17" s="26" t="s">
        <v>127</v>
      </c>
      <c r="AL17" s="35">
        <v>0.43728090056465163</v>
      </c>
      <c r="AM17" s="35">
        <v>-2.0030750586692458</v>
      </c>
      <c r="AN17" s="35">
        <v>-2.5276528925677777</v>
      </c>
      <c r="AO17" s="35">
        <v>2.8449963709705317</v>
      </c>
      <c r="AP17" s="35">
        <v>1.7072991417734107</v>
      </c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K17" s="26"/>
      <c r="BL17" s="23"/>
      <c r="BM17" s="23"/>
      <c r="BN17" s="23"/>
      <c r="BO17" s="23"/>
      <c r="BP17" s="23"/>
      <c r="BQ17" s="23"/>
      <c r="BR17" s="23"/>
      <c r="BT17" s="26"/>
      <c r="BU17" s="23"/>
      <c r="BV17" s="23"/>
      <c r="BW17" s="23"/>
      <c r="BX17" s="23"/>
      <c r="BY17" s="23"/>
      <c r="BZ17" s="23"/>
      <c r="CA17" s="23"/>
      <c r="CB17" s="23"/>
      <c r="CC17" s="26"/>
      <c r="CD17" s="23"/>
      <c r="CE17" s="23"/>
      <c r="CF17" s="23"/>
      <c r="CG17" s="23"/>
      <c r="CH17" s="23"/>
      <c r="CI17" s="23"/>
      <c r="CJ17" s="23"/>
    </row>
    <row r="18" spans="1:88" x14ac:dyDescent="0.25">
      <c r="A18" s="26" t="s">
        <v>128</v>
      </c>
      <c r="B18" s="36">
        <v>103.08561966233825</v>
      </c>
      <c r="C18" s="36">
        <v>100.49615117918347</v>
      </c>
      <c r="D18" s="36">
        <v>101.0140038072262</v>
      </c>
      <c r="E18" s="36">
        <v>107.62491545485288</v>
      </c>
      <c r="F18" s="36">
        <v>104.81038027718408</v>
      </c>
      <c r="G18" s="23">
        <v>103.82754814435278</v>
      </c>
      <c r="H18" s="23"/>
      <c r="I18" s="26" t="s">
        <v>128</v>
      </c>
      <c r="J18" s="36">
        <v>100.54558756927156</v>
      </c>
      <c r="K18" s="36">
        <v>98.881033535440736</v>
      </c>
      <c r="L18" s="36">
        <v>100.34846451751879</v>
      </c>
      <c r="M18" s="36">
        <v>106.08995284729778</v>
      </c>
      <c r="N18" s="36">
        <v>101.12053595953114</v>
      </c>
      <c r="O18" s="23"/>
      <c r="P18" s="26" t="s">
        <v>128</v>
      </c>
      <c r="Q18" s="37">
        <v>104.65286141261852</v>
      </c>
      <c r="R18" s="37">
        <v>95.863794165478993</v>
      </c>
      <c r="S18" s="37">
        <v>102.14090732257316</v>
      </c>
      <c r="T18" s="37">
        <v>106.43124665596575</v>
      </c>
      <c r="U18" s="37">
        <v>92.984325560415328</v>
      </c>
      <c r="V18" s="23"/>
      <c r="W18" s="26" t="s">
        <v>128</v>
      </c>
      <c r="X18" s="36">
        <v>97.180551142599811</v>
      </c>
      <c r="Y18" s="36">
        <v>95.267321408872988</v>
      </c>
      <c r="Z18" s="36">
        <v>110.22866409472468</v>
      </c>
      <c r="AA18" s="36">
        <v>103.99862081554423</v>
      </c>
      <c r="AB18" s="36">
        <v>102.89353680815658</v>
      </c>
      <c r="AC18" s="23"/>
      <c r="AD18" s="26" t="s">
        <v>128</v>
      </c>
      <c r="AE18" s="36">
        <v>107.23236239253642</v>
      </c>
      <c r="AF18" s="36">
        <v>108.35599718370767</v>
      </c>
      <c r="AG18" s="36">
        <v>105.28165488524645</v>
      </c>
      <c r="AH18" s="36">
        <v>109.70062999560469</v>
      </c>
      <c r="AI18" s="36">
        <v>109.97036436930776</v>
      </c>
      <c r="AJ18" s="23"/>
      <c r="AK18" s="26" t="s">
        <v>128</v>
      </c>
      <c r="AL18" s="35">
        <v>0.8490910464434398</v>
      </c>
      <c r="AM18" s="35">
        <v>-1.6948498446721083</v>
      </c>
      <c r="AN18" s="35">
        <v>-2.0278689038055187</v>
      </c>
      <c r="AO18" s="35">
        <v>2.8261030111592644</v>
      </c>
      <c r="AP18" s="35">
        <v>1.3280667392904455</v>
      </c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K18" s="26"/>
      <c r="BL18" s="23"/>
      <c r="BM18" s="23"/>
      <c r="BN18" s="23"/>
      <c r="BO18" s="23"/>
      <c r="BP18" s="23"/>
      <c r="BQ18" s="23"/>
      <c r="BR18" s="23"/>
      <c r="BT18" s="26"/>
      <c r="BU18" s="23"/>
      <c r="BV18" s="23"/>
      <c r="BW18" s="23"/>
      <c r="BX18" s="23"/>
      <c r="BY18" s="23"/>
      <c r="BZ18" s="23"/>
      <c r="CA18" s="23"/>
      <c r="CB18" s="23"/>
      <c r="CC18" s="26"/>
      <c r="CD18" s="23"/>
      <c r="CE18" s="23"/>
      <c r="CF18" s="23"/>
      <c r="CG18" s="23"/>
      <c r="CH18" s="23"/>
      <c r="CI18" s="23"/>
      <c r="CJ18" s="23"/>
    </row>
    <row r="19" spans="1:88" x14ac:dyDescent="0.25">
      <c r="A19" s="26" t="s">
        <v>129</v>
      </c>
      <c r="B19" s="36">
        <v>103.15634131650704</v>
      </c>
      <c r="C19" s="36">
        <v>100.49614625295882</v>
      </c>
      <c r="D19" s="36">
        <v>101.08476818241783</v>
      </c>
      <c r="E19" s="36">
        <v>107.11236050050728</v>
      </c>
      <c r="F19" s="36">
        <v>105.24314443801252</v>
      </c>
      <c r="G19" s="23">
        <v>104.1915812491744</v>
      </c>
      <c r="H19" s="23"/>
      <c r="I19" s="26" t="s">
        <v>129</v>
      </c>
      <c r="J19" s="36">
        <v>100.57889519177348</v>
      </c>
      <c r="K19" s="36">
        <v>98.125722518898755</v>
      </c>
      <c r="L19" s="36">
        <v>100.70494533826808</v>
      </c>
      <c r="M19" s="36">
        <v>105.61238060693992</v>
      </c>
      <c r="N19" s="36">
        <v>101.70801045664003</v>
      </c>
      <c r="O19" s="23"/>
      <c r="P19" s="26" t="s">
        <v>129</v>
      </c>
      <c r="Q19" s="37">
        <v>105.25245030232514</v>
      </c>
      <c r="R19" s="37">
        <v>98.682797209285539</v>
      </c>
      <c r="S19" s="37">
        <v>99.861830564609193</v>
      </c>
      <c r="T19" s="37">
        <v>107.76886035313002</v>
      </c>
      <c r="U19" s="37">
        <v>93.076430601844507</v>
      </c>
      <c r="V19" s="23"/>
      <c r="W19" s="26" t="s">
        <v>129</v>
      </c>
      <c r="X19" s="36">
        <v>97.717629100463171</v>
      </c>
      <c r="Y19" s="36">
        <v>96.520010746316103</v>
      </c>
      <c r="Z19" s="36">
        <v>110.93028768336382</v>
      </c>
      <c r="AA19" s="36">
        <v>106.88273889807218</v>
      </c>
      <c r="AB19" s="36">
        <v>104.93063427015548</v>
      </c>
      <c r="AC19" s="23"/>
      <c r="AD19" s="26" t="s">
        <v>129</v>
      </c>
      <c r="AE19" s="36">
        <v>106.77715727922283</v>
      </c>
      <c r="AF19" s="36">
        <v>106.86666443209816</v>
      </c>
      <c r="AG19" s="36">
        <v>104.93007336526763</v>
      </c>
      <c r="AH19" s="36">
        <v>110.14775865904811</v>
      </c>
      <c r="AI19" s="36">
        <v>109.88314450589903</v>
      </c>
      <c r="AJ19" s="23"/>
      <c r="AK19" s="26" t="s">
        <v>129</v>
      </c>
      <c r="AL19" s="35">
        <v>1.4522713117455233</v>
      </c>
      <c r="AM19" s="35">
        <v>-0.7617272755696014</v>
      </c>
      <c r="AN19" s="35">
        <v>-1.4698002291465673</v>
      </c>
      <c r="AO19" s="35">
        <v>2.7571321471024701</v>
      </c>
      <c r="AP19" s="35">
        <v>1.2648769741569144</v>
      </c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K19" s="26"/>
      <c r="BL19" s="23"/>
      <c r="BM19" s="23"/>
      <c r="BN19" s="23"/>
      <c r="BO19" s="23"/>
      <c r="BP19" s="23"/>
      <c r="BQ19" s="23"/>
      <c r="BR19" s="23"/>
      <c r="BT19" s="26"/>
      <c r="BU19" s="23"/>
      <c r="BV19" s="23"/>
      <c r="BW19" s="23"/>
      <c r="BX19" s="23"/>
      <c r="BY19" s="23"/>
      <c r="BZ19" s="23"/>
      <c r="CA19" s="23"/>
      <c r="CB19" s="23"/>
      <c r="CC19" s="26"/>
      <c r="CD19" s="23"/>
      <c r="CE19" s="23"/>
      <c r="CF19" s="23"/>
      <c r="CG19" s="23"/>
      <c r="CH19" s="23"/>
      <c r="CI19" s="23"/>
      <c r="CJ19" s="23"/>
    </row>
    <row r="20" spans="1:88" x14ac:dyDescent="0.25">
      <c r="A20" s="26" t="s">
        <v>130</v>
      </c>
      <c r="B20" s="36">
        <v>103.34506583266074</v>
      </c>
      <c r="C20" s="36">
        <v>100.63591063502153</v>
      </c>
      <c r="D20" s="36">
        <v>101.65945029959195</v>
      </c>
      <c r="E20" s="36">
        <v>106.6621575921542</v>
      </c>
      <c r="F20" s="36">
        <v>105.59405359757719</v>
      </c>
      <c r="G20" s="23">
        <v>104.55689070216927</v>
      </c>
      <c r="H20" s="23"/>
      <c r="I20" s="26" t="s">
        <v>130</v>
      </c>
      <c r="J20" s="36">
        <v>100.658582805366</v>
      </c>
      <c r="K20" s="36">
        <v>98.274915332851037</v>
      </c>
      <c r="L20" s="36">
        <v>100.69654213478782</v>
      </c>
      <c r="M20" s="36">
        <v>103.83750453391367</v>
      </c>
      <c r="N20" s="36">
        <v>101.8651840740181</v>
      </c>
      <c r="O20" s="23"/>
      <c r="P20" s="26" t="s">
        <v>130</v>
      </c>
      <c r="Q20" s="37">
        <v>103.93238589332626</v>
      </c>
      <c r="R20" s="37">
        <v>97.656057587480376</v>
      </c>
      <c r="S20" s="37">
        <v>98.689628529587452</v>
      </c>
      <c r="T20" s="37">
        <v>104.97592295345103</v>
      </c>
      <c r="U20" s="37">
        <v>90.94838745067409</v>
      </c>
      <c r="V20" s="23"/>
      <c r="W20" s="26" t="s">
        <v>130</v>
      </c>
      <c r="X20" s="36">
        <v>97.834642027721245</v>
      </c>
      <c r="Y20" s="36">
        <v>96.351206573245747</v>
      </c>
      <c r="Z20" s="36">
        <v>112.20381068258843</v>
      </c>
      <c r="AA20" s="36">
        <v>108.20107698080297</v>
      </c>
      <c r="AB20" s="36">
        <v>107.89328188719955</v>
      </c>
      <c r="AC20" s="23"/>
      <c r="AD20" s="26" t="s">
        <v>130</v>
      </c>
      <c r="AE20" s="36">
        <v>106.94835449805123</v>
      </c>
      <c r="AF20" s="36">
        <v>106.43722248123521</v>
      </c>
      <c r="AG20" s="36">
        <v>105.1512996110056</v>
      </c>
      <c r="AH20" s="36">
        <v>111.07674442581408</v>
      </c>
      <c r="AI20" s="36">
        <v>109.15545263586782</v>
      </c>
      <c r="AJ20" s="23"/>
      <c r="AK20" s="26" t="s">
        <v>130</v>
      </c>
      <c r="AL20" s="35">
        <v>0.95410717355508545</v>
      </c>
      <c r="AM20" s="35">
        <v>-1.2600279060278385</v>
      </c>
      <c r="AN20" s="35">
        <v>-1.5593845094765468</v>
      </c>
      <c r="AO20" s="35">
        <v>1.8132081439844683</v>
      </c>
      <c r="AP20" s="35">
        <v>1.2332383297327887</v>
      </c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K20" s="26"/>
      <c r="BL20" s="23"/>
      <c r="BM20" s="23"/>
      <c r="BN20" s="23"/>
      <c r="BO20" s="23"/>
      <c r="BP20" s="23"/>
      <c r="BQ20" s="23"/>
      <c r="BR20" s="23"/>
      <c r="BT20" s="26"/>
      <c r="BU20" s="23"/>
      <c r="BV20" s="23"/>
      <c r="BW20" s="23"/>
      <c r="BX20" s="23"/>
      <c r="BY20" s="23"/>
      <c r="BZ20" s="23"/>
      <c r="CA20" s="23"/>
      <c r="CB20" s="23"/>
      <c r="CC20" s="26"/>
      <c r="CD20" s="23"/>
      <c r="CE20" s="23"/>
      <c r="CF20" s="23"/>
      <c r="CG20" s="23"/>
      <c r="CH20" s="23"/>
      <c r="CI20" s="23"/>
      <c r="CJ20" s="23"/>
    </row>
    <row r="21" spans="1:88" x14ac:dyDescent="0.25">
      <c r="A21" s="26" t="s">
        <v>131</v>
      </c>
      <c r="B21" s="36">
        <v>103.2628489935578</v>
      </c>
      <c r="C21" s="36">
        <v>100.50546297528852</v>
      </c>
      <c r="D21" s="36">
        <v>101.75488796782868</v>
      </c>
      <c r="E21" s="36">
        <v>106.45668875785847</v>
      </c>
      <c r="F21" s="36">
        <v>106.01885854746523</v>
      </c>
      <c r="G21" s="23">
        <v>104.92348097838276</v>
      </c>
      <c r="H21" s="23"/>
      <c r="I21" s="26" t="s">
        <v>131</v>
      </c>
      <c r="J21" s="36">
        <v>100.89429352938038</v>
      </c>
      <c r="K21" s="36">
        <v>98.013822091315433</v>
      </c>
      <c r="L21" s="36">
        <v>101.42700596859837</v>
      </c>
      <c r="M21" s="36">
        <v>103.84475879579253</v>
      </c>
      <c r="N21" s="36">
        <v>102.19407699234431</v>
      </c>
      <c r="O21" s="23"/>
      <c r="P21" s="26" t="s">
        <v>131</v>
      </c>
      <c r="Q21" s="37">
        <v>103.50839576092173</v>
      </c>
      <c r="R21" s="37">
        <v>97.385893335326529</v>
      </c>
      <c r="S21" s="37">
        <v>98.389768570943346</v>
      </c>
      <c r="T21" s="37">
        <v>104.4194756554307</v>
      </c>
      <c r="U21" s="37">
        <v>89.815648809122067</v>
      </c>
      <c r="V21" s="23"/>
      <c r="W21" s="26" t="s">
        <v>131</v>
      </c>
      <c r="X21" s="36">
        <v>98.928290770163912</v>
      </c>
      <c r="Y21" s="36">
        <v>97.337376789649127</v>
      </c>
      <c r="Z21" s="36">
        <v>114.20625491019609</v>
      </c>
      <c r="AA21" s="36">
        <v>105.38997454593395</v>
      </c>
      <c r="AB21" s="36">
        <v>110.19415682671705</v>
      </c>
      <c r="AC21" s="23"/>
      <c r="AD21" s="26" t="s">
        <v>131</v>
      </c>
      <c r="AE21" s="36">
        <v>107.29957695820471</v>
      </c>
      <c r="AF21" s="36">
        <v>106.67479002850484</v>
      </c>
      <c r="AG21" s="36">
        <v>105.56189184291094</v>
      </c>
      <c r="AH21" s="36">
        <v>111.79118297106557</v>
      </c>
      <c r="AI21" s="36">
        <v>109.60496704987224</v>
      </c>
      <c r="AJ21" s="23"/>
      <c r="AK21" s="26" t="s">
        <v>131</v>
      </c>
      <c r="AL21" s="35">
        <v>0.81410057328250574</v>
      </c>
      <c r="AM21" s="35">
        <v>-1.0299235995956058</v>
      </c>
      <c r="AN21" s="35">
        <v>-1.8474097133486356</v>
      </c>
      <c r="AO21" s="35">
        <v>2.2053413327977722</v>
      </c>
      <c r="AP21" s="35">
        <v>1.1821133066936884</v>
      </c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K21" s="26"/>
      <c r="BL21" s="23"/>
      <c r="BM21" s="23"/>
      <c r="BN21" s="23"/>
      <c r="BO21" s="23"/>
      <c r="BP21" s="23"/>
      <c r="BQ21" s="23"/>
      <c r="BR21" s="23"/>
      <c r="BT21" s="26"/>
      <c r="BU21" s="23"/>
      <c r="BV21" s="23"/>
      <c r="BW21" s="23"/>
      <c r="BX21" s="23"/>
      <c r="BY21" s="23"/>
      <c r="BZ21" s="23"/>
      <c r="CA21" s="23"/>
      <c r="CB21" s="23"/>
      <c r="CC21" s="26"/>
      <c r="CD21" s="23"/>
      <c r="CE21" s="23"/>
      <c r="CF21" s="23"/>
      <c r="CG21" s="23"/>
      <c r="CH21" s="23"/>
      <c r="CI21" s="23"/>
      <c r="CJ21" s="23"/>
    </row>
    <row r="22" spans="1:88" x14ac:dyDescent="0.25">
      <c r="A22" s="26" t="s">
        <v>132</v>
      </c>
      <c r="B22" s="36">
        <v>103.41747989257189</v>
      </c>
      <c r="C22" s="36">
        <v>100.40657394208515</v>
      </c>
      <c r="D22" s="36">
        <v>101.89844941564542</v>
      </c>
      <c r="E22" s="36">
        <v>106.41412383890238</v>
      </c>
      <c r="F22" s="36">
        <v>106.3362452939016</v>
      </c>
      <c r="G22" s="23">
        <v>105.29135656855031</v>
      </c>
      <c r="H22" s="23"/>
      <c r="I22" s="26" t="s">
        <v>132</v>
      </c>
      <c r="J22" s="36">
        <v>101.12088383780127</v>
      </c>
      <c r="K22" s="36">
        <v>98.165997923881847</v>
      </c>
      <c r="L22" s="36">
        <v>101.62723930832283</v>
      </c>
      <c r="M22" s="36">
        <v>104.03216620666522</v>
      </c>
      <c r="N22" s="36">
        <v>102.74386050835862</v>
      </c>
      <c r="O22" s="23"/>
      <c r="P22" s="26" t="s">
        <v>132</v>
      </c>
      <c r="Q22" s="37">
        <v>102.31213477480527</v>
      </c>
      <c r="R22" s="37">
        <v>95.613485532253819</v>
      </c>
      <c r="S22" s="37">
        <v>96.815922737539935</v>
      </c>
      <c r="T22" s="37">
        <v>103.4059743676931</v>
      </c>
      <c r="U22" s="37">
        <v>89.120390994145339</v>
      </c>
      <c r="V22" s="23"/>
      <c r="W22" s="26" t="s">
        <v>132</v>
      </c>
      <c r="X22" s="36">
        <v>97.859056538330407</v>
      </c>
      <c r="Y22" s="36">
        <v>96.712142738511602</v>
      </c>
      <c r="Z22" s="36">
        <v>114.02922896018953</v>
      </c>
      <c r="AA22" s="36">
        <v>103.80908124532284</v>
      </c>
      <c r="AB22" s="36">
        <v>111.33618267043326</v>
      </c>
      <c r="AC22" s="23"/>
      <c r="AD22" s="26" t="s">
        <v>132</v>
      </c>
      <c r="AE22" s="36">
        <v>106.90150784314494</v>
      </c>
      <c r="AF22" s="36">
        <v>105.8426964155814</v>
      </c>
      <c r="AG22" s="36">
        <v>105.65889200227903</v>
      </c>
      <c r="AH22" s="36">
        <v>112.51496748249524</v>
      </c>
      <c r="AI22" s="36">
        <v>108.92942542539265</v>
      </c>
      <c r="AJ22" s="23"/>
      <c r="AK22" s="26" t="s">
        <v>132</v>
      </c>
      <c r="AL22" s="35">
        <v>0.98275876174773735</v>
      </c>
      <c r="AM22" s="35">
        <v>-1.218809025001022</v>
      </c>
      <c r="AN22" s="35">
        <v>-1.5484042447776236</v>
      </c>
      <c r="AO22" s="35">
        <v>2.2288512597716581</v>
      </c>
      <c r="AP22" s="35">
        <v>0.9260874331807889</v>
      </c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K22" s="26"/>
      <c r="BL22" s="23"/>
      <c r="BM22" s="23"/>
      <c r="BN22" s="23"/>
      <c r="BO22" s="23"/>
      <c r="BP22" s="23"/>
      <c r="BQ22" s="23"/>
      <c r="BR22" s="23"/>
      <c r="BT22" s="26"/>
      <c r="BU22" s="23"/>
      <c r="BV22" s="23"/>
      <c r="BW22" s="23"/>
      <c r="BX22" s="23"/>
      <c r="BY22" s="23"/>
      <c r="BZ22" s="23"/>
      <c r="CA22" s="23"/>
      <c r="CB22" s="23"/>
      <c r="CC22" s="26"/>
      <c r="CD22" s="23"/>
      <c r="CE22" s="23"/>
      <c r="CF22" s="23"/>
      <c r="CG22" s="23"/>
      <c r="CH22" s="23"/>
      <c r="CI22" s="23"/>
      <c r="CJ22" s="23"/>
    </row>
    <row r="23" spans="1:88" x14ac:dyDescent="0.25"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</row>
    <row r="24" spans="1:88" x14ac:dyDescent="0.25"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</row>
    <row r="25" spans="1:88" x14ac:dyDescent="0.25"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</row>
    <row r="26" spans="1:88" x14ac:dyDescent="0.25"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</row>
    <row r="27" spans="1:88" x14ac:dyDescent="0.25">
      <c r="I27" s="26"/>
      <c r="J27" s="26"/>
      <c r="K27" s="26"/>
      <c r="L27" s="14"/>
      <c r="M27" s="14"/>
      <c r="N27" s="14"/>
      <c r="O27" s="14"/>
      <c r="P27" s="14"/>
      <c r="Q27" s="14"/>
      <c r="R27" s="14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</row>
    <row r="28" spans="1:88" x14ac:dyDescent="0.25">
      <c r="B28" s="23"/>
      <c r="C28" s="23"/>
      <c r="D28" s="23"/>
      <c r="E28" s="23"/>
      <c r="F28" s="23"/>
      <c r="G28" s="23"/>
      <c r="H28" s="23"/>
      <c r="I28" s="26"/>
      <c r="J28" s="26"/>
      <c r="K28" s="26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</row>
    <row r="29" spans="1:88" x14ac:dyDescent="0.25"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</row>
    <row r="30" spans="1:88" x14ac:dyDescent="0.25"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</row>
    <row r="31" spans="1:88" x14ac:dyDescent="0.25">
      <c r="B31" s="14"/>
      <c r="C31" s="14"/>
      <c r="D31" s="14"/>
      <c r="E31" s="14"/>
      <c r="F31" s="14"/>
      <c r="G31" s="14"/>
      <c r="H31" s="14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</row>
    <row r="32" spans="1:88" x14ac:dyDescent="0.25"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</row>
    <row r="33" spans="44:59" x14ac:dyDescent="0.25"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</row>
    <row r="34" spans="44:59" x14ac:dyDescent="0.25"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</row>
    <row r="35" spans="44:59" x14ac:dyDescent="0.25"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</row>
    <row r="36" spans="44:59" x14ac:dyDescent="0.25"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</row>
    <row r="37" spans="44:59" x14ac:dyDescent="0.25"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</row>
    <row r="38" spans="44:59" x14ac:dyDescent="0.25"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</row>
    <row r="39" spans="44:59" x14ac:dyDescent="0.25"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</row>
    <row r="40" spans="44:59" x14ac:dyDescent="0.25"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</row>
    <row r="41" spans="44:59" x14ac:dyDescent="0.25"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</row>
    <row r="42" spans="44:59" x14ac:dyDescent="0.25"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</row>
    <row r="43" spans="44:59" x14ac:dyDescent="0.25"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</row>
    <row r="44" spans="44:59" x14ac:dyDescent="0.25"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</row>
    <row r="45" spans="44:59" x14ac:dyDescent="0.25"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</row>
    <row r="46" spans="44:59" x14ac:dyDescent="0.25"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</row>
    <row r="47" spans="44:59" x14ac:dyDescent="0.25"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</row>
    <row r="48" spans="44:59" x14ac:dyDescent="0.25"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</row>
    <row r="49" spans="44:59" x14ac:dyDescent="0.25"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</row>
    <row r="50" spans="44:59" x14ac:dyDescent="0.25"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</row>
    <row r="51" spans="44:59" x14ac:dyDescent="0.25"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</row>
    <row r="52" spans="44:59" x14ac:dyDescent="0.25"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</row>
    <row r="53" spans="44:59" x14ac:dyDescent="0.25"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</row>
    <row r="54" spans="44:59" x14ac:dyDescent="0.25"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</row>
    <row r="55" spans="44:59" x14ac:dyDescent="0.25"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</row>
    <row r="56" spans="44:59" x14ac:dyDescent="0.25"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</row>
    <row r="74" spans="1:19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</row>
    <row r="75" spans="1:19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</row>
  </sheetData>
  <mergeCells count="9">
    <mergeCell ref="BL1:BR1"/>
    <mergeCell ref="BU1:CA1"/>
    <mergeCell ref="CD1:CJ1"/>
    <mergeCell ref="A1:H1"/>
    <mergeCell ref="AK1:AP1"/>
    <mergeCell ref="AD1:AI1"/>
    <mergeCell ref="W1:AB1"/>
    <mergeCell ref="P1:U1"/>
    <mergeCell ref="I1:N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9C271-4AA3-4C04-B62F-3EE1A7213FAE}">
  <dimension ref="A1:AF14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20" sqref="P20"/>
    </sheetView>
  </sheetViews>
  <sheetFormatPr defaultRowHeight="15" x14ac:dyDescent="0.25"/>
  <cols>
    <col min="2" max="6" width="15.85546875" customWidth="1"/>
    <col min="7" max="7" width="2.5703125" customWidth="1"/>
    <col min="8" max="13" width="15.85546875" customWidth="1"/>
  </cols>
  <sheetData>
    <row r="1" spans="1:32" s="7" customFormat="1" ht="12.75" x14ac:dyDescent="0.2">
      <c r="B1" s="7" t="s">
        <v>36</v>
      </c>
      <c r="H1" s="7" t="s">
        <v>37</v>
      </c>
    </row>
    <row r="3" spans="1:32" x14ac:dyDescent="0.25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9"/>
      <c r="H3" s="8" t="s">
        <v>8</v>
      </c>
      <c r="I3" s="8" t="s">
        <v>38</v>
      </c>
      <c r="J3" s="8" t="s">
        <v>39</v>
      </c>
      <c r="K3" s="8" t="s">
        <v>40</v>
      </c>
      <c r="L3" s="8" t="s">
        <v>41</v>
      </c>
      <c r="M3" s="8" t="s">
        <v>42</v>
      </c>
    </row>
    <row r="4" spans="1:32" ht="30" x14ac:dyDescent="0.25">
      <c r="B4" s="3" t="s">
        <v>43</v>
      </c>
      <c r="C4" s="3" t="s">
        <v>44</v>
      </c>
      <c r="D4" s="3" t="s">
        <v>45</v>
      </c>
      <c r="E4" s="3" t="s">
        <v>46</v>
      </c>
      <c r="F4" s="3" t="s">
        <v>47</v>
      </c>
      <c r="G4" s="3"/>
      <c r="H4" s="3" t="s">
        <v>43</v>
      </c>
      <c r="I4" s="3" t="s">
        <v>44</v>
      </c>
      <c r="J4" s="3" t="s">
        <v>45</v>
      </c>
      <c r="K4" s="3" t="s">
        <v>46</v>
      </c>
      <c r="L4" s="3" t="s">
        <v>48</v>
      </c>
      <c r="M4" s="3" t="s">
        <v>49</v>
      </c>
    </row>
    <row r="5" spans="1:32" x14ac:dyDescent="0.25">
      <c r="A5" s="9" t="s">
        <v>18</v>
      </c>
      <c r="B5" s="12">
        <v>100</v>
      </c>
      <c r="C5" s="12">
        <v>100</v>
      </c>
      <c r="D5" s="12">
        <v>100</v>
      </c>
      <c r="E5" s="12">
        <v>100</v>
      </c>
      <c r="F5" s="12">
        <v>100</v>
      </c>
      <c r="G5" s="12"/>
      <c r="H5" s="12">
        <v>0.80150815407367704</v>
      </c>
      <c r="I5" s="12">
        <v>6.9577188605842548E-3</v>
      </c>
      <c r="J5" s="12">
        <v>0.88318034161261239</v>
      </c>
      <c r="K5" s="12">
        <v>0.22458084846944895</v>
      </c>
      <c r="L5" s="12">
        <v>0.22998413755517211</v>
      </c>
      <c r="M5" s="12">
        <v>2.1462112005714946</v>
      </c>
    </row>
    <row r="6" spans="1:32" x14ac:dyDescent="0.25">
      <c r="A6" s="9" t="s">
        <v>19</v>
      </c>
      <c r="B6" s="12">
        <v>99.041688380529223</v>
      </c>
      <c r="C6" s="12">
        <v>96.601561747032534</v>
      </c>
      <c r="D6" s="12">
        <v>97.755453039059176</v>
      </c>
      <c r="E6" s="12">
        <v>96.544431675174309</v>
      </c>
      <c r="F6" s="12">
        <v>97.189325206948524</v>
      </c>
      <c r="G6" s="12"/>
      <c r="H6" s="12">
        <v>0.40348108996138649</v>
      </c>
      <c r="I6" s="12">
        <v>-0.1330023292675169</v>
      </c>
      <c r="J6" s="12">
        <v>-0.20956605883119439</v>
      </c>
      <c r="K6" s="12">
        <v>-0.54589658205782632</v>
      </c>
      <c r="L6" s="12">
        <v>-0.49786650651701714</v>
      </c>
      <c r="M6" s="12">
        <v>-0.98285038671216829</v>
      </c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</row>
    <row r="7" spans="1:32" x14ac:dyDescent="0.25">
      <c r="A7" s="9" t="s">
        <v>21</v>
      </c>
      <c r="B7" s="12">
        <v>87.530591686777527</v>
      </c>
      <c r="C7" s="12">
        <v>81.815178984712503</v>
      </c>
      <c r="D7" s="12">
        <v>85.658874152295326</v>
      </c>
      <c r="E7" s="12">
        <v>89.551179142668119</v>
      </c>
      <c r="F7" s="12">
        <v>86.121279976025463</v>
      </c>
      <c r="G7" s="12"/>
      <c r="H7" s="12">
        <v>-1.4693910668068841</v>
      </c>
      <c r="I7" s="12">
        <v>-0.78431466962669782</v>
      </c>
      <c r="J7" s="12">
        <v>-6.3667029910906656</v>
      </c>
      <c r="K7" s="12">
        <v>-2.1689113603160446</v>
      </c>
      <c r="L7" s="12">
        <v>-1.9412964436929308</v>
      </c>
      <c r="M7" s="12">
        <v>-12.730616531533222</v>
      </c>
      <c r="N7" s="31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1"/>
    </row>
    <row r="8" spans="1:32" x14ac:dyDescent="0.25">
      <c r="A8" s="9" t="s">
        <v>22</v>
      </c>
      <c r="B8" s="12">
        <v>95.382138183500572</v>
      </c>
      <c r="C8" s="12">
        <v>96.387272326892756</v>
      </c>
      <c r="D8" s="12">
        <v>96.482398304372325</v>
      </c>
      <c r="E8" s="12">
        <v>96.355033508190857</v>
      </c>
      <c r="F8" s="12">
        <v>96.241298837510129</v>
      </c>
      <c r="G8" s="12"/>
      <c r="H8" s="12">
        <v>-0.59769246795529885</v>
      </c>
      <c r="I8" s="12">
        <v>-0.1011812430313466</v>
      </c>
      <c r="J8" s="12">
        <v>-1.3652425382276256</v>
      </c>
      <c r="K8" s="12">
        <v>-0.77668658503846066</v>
      </c>
      <c r="L8" s="12">
        <v>-0.34564279512937013</v>
      </c>
      <c r="M8" s="12">
        <v>-3.1864456293821015</v>
      </c>
      <c r="N8" s="31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1"/>
    </row>
    <row r="9" spans="1:32" x14ac:dyDescent="0.25">
      <c r="A9" s="9" t="s">
        <v>23</v>
      </c>
      <c r="B9" s="12">
        <v>97.373307258646733</v>
      </c>
      <c r="C9" s="12">
        <v>96.909458688588927</v>
      </c>
      <c r="D9" s="12">
        <v>96.934222852449949</v>
      </c>
      <c r="E9" s="12">
        <v>94.711752095745425</v>
      </c>
      <c r="F9" s="12">
        <v>95.849518486908977</v>
      </c>
      <c r="G9" s="12"/>
      <c r="H9" s="12">
        <v>-0.38458934431788799</v>
      </c>
      <c r="I9" s="12">
        <v>-0.14614278822039625</v>
      </c>
      <c r="J9" s="12">
        <v>-1.4839693267122365</v>
      </c>
      <c r="K9" s="12">
        <v>-1.1012866263328038</v>
      </c>
      <c r="L9" s="12">
        <v>-1.034493427507694</v>
      </c>
      <c r="M9" s="12">
        <v>-4.1504815130910186</v>
      </c>
      <c r="N9" s="31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1"/>
    </row>
    <row r="10" spans="1:32" x14ac:dyDescent="0.25">
      <c r="A10" s="9" t="s">
        <v>24</v>
      </c>
      <c r="B10" s="12">
        <v>97.841185372038566</v>
      </c>
      <c r="C10" s="12">
        <v>99.25449451939447</v>
      </c>
      <c r="D10" s="12">
        <v>98.516601816861609</v>
      </c>
      <c r="E10" s="12">
        <v>96.603773736814205</v>
      </c>
      <c r="F10" s="12">
        <v>97.586428196984642</v>
      </c>
      <c r="G10" s="12"/>
      <c r="H10" s="12">
        <v>-0.1803844253563599</v>
      </c>
      <c r="I10" s="12">
        <v>0.13033540634493271</v>
      </c>
      <c r="J10" s="12">
        <v>0.37786873264053805</v>
      </c>
      <c r="K10" s="12">
        <v>9.1858694285383916E-3</v>
      </c>
      <c r="L10" s="12">
        <v>7.158146000553034E-2</v>
      </c>
      <c r="M10" s="12">
        <v>0.40858704306317961</v>
      </c>
      <c r="N10" s="31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1"/>
    </row>
    <row r="11" spans="1:32" x14ac:dyDescent="0.25">
      <c r="A11" s="9" t="s">
        <v>25</v>
      </c>
      <c r="B11" s="12">
        <v>97.559627194137846</v>
      </c>
      <c r="C11" s="12">
        <v>100.1272287566611</v>
      </c>
      <c r="D11" s="12">
        <v>100.61950806190114</v>
      </c>
      <c r="E11" s="12">
        <v>98.484175516089095</v>
      </c>
      <c r="F11" s="12">
        <v>99.466801569044208</v>
      </c>
      <c r="G11" s="12"/>
      <c r="H11" s="12">
        <v>1.6888434985641361</v>
      </c>
      <c r="I11" s="12">
        <v>1.0124994420481142</v>
      </c>
      <c r="J11" s="12">
        <v>8.388220697135651</v>
      </c>
      <c r="K11" s="12">
        <v>2.2048807426325148</v>
      </c>
      <c r="L11" s="12">
        <v>2.2017507490160408</v>
      </c>
      <c r="M11" s="12">
        <v>15.496195129396456</v>
      </c>
      <c r="N11" s="31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1"/>
    </row>
    <row r="12" spans="1:32" x14ac:dyDescent="0.25">
      <c r="A12" s="9" t="s">
        <v>26</v>
      </c>
      <c r="B12" s="12">
        <v>95.745903896896522</v>
      </c>
      <c r="C12" s="12">
        <v>99.022347639848661</v>
      </c>
      <c r="D12" s="12">
        <v>103.53905219588219</v>
      </c>
      <c r="E12" s="12">
        <v>101.543154933479</v>
      </c>
      <c r="F12" s="12">
        <v>101.64881894553083</v>
      </c>
      <c r="G12" s="12"/>
      <c r="H12" s="12">
        <v>5.7461953711573588E-2</v>
      </c>
      <c r="I12" s="12">
        <v>0.13103391735298531</v>
      </c>
      <c r="J12" s="12">
        <v>3.5402117254371506</v>
      </c>
      <c r="K12" s="12">
        <v>1.1387411533713743</v>
      </c>
      <c r="L12" s="12">
        <v>0.7512619006871688</v>
      </c>
      <c r="M12" s="12">
        <v>5.6187106505602529</v>
      </c>
      <c r="N12" s="31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1"/>
    </row>
    <row r="13" spans="1:32" x14ac:dyDescent="0.25">
      <c r="A13" s="9" t="s">
        <v>27</v>
      </c>
      <c r="B13" s="12">
        <v>97.661162272023233</v>
      </c>
      <c r="C13" s="12">
        <v>98.981347611901825</v>
      </c>
      <c r="D13" s="12">
        <v>104.16778344509335</v>
      </c>
      <c r="E13" s="12">
        <v>102.471937465511</v>
      </c>
      <c r="F13" s="12">
        <v>102.41837266107407</v>
      </c>
      <c r="G13" s="12"/>
      <c r="H13" s="12">
        <v>4.283896279458322E-2</v>
      </c>
      <c r="I13" s="12">
        <v>0.10392433961637455</v>
      </c>
      <c r="J13" s="12">
        <v>3.6427176512758259</v>
      </c>
      <c r="K13" s="12">
        <v>1.7065322422838785</v>
      </c>
      <c r="L13" s="12">
        <v>1.3572858897855795</v>
      </c>
      <c r="M13" s="12">
        <v>6.853299085756241</v>
      </c>
      <c r="N13" s="31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1"/>
    </row>
    <row r="14" spans="1:32" x14ac:dyDescent="0.25">
      <c r="A14" s="9" t="s">
        <v>28</v>
      </c>
      <c r="B14" s="12">
        <v>97.642636844298252</v>
      </c>
      <c r="C14" s="12">
        <v>97.646661873792695</v>
      </c>
      <c r="D14" s="12">
        <v>104.69118155502709</v>
      </c>
      <c r="E14" s="12">
        <v>102.97690974429037</v>
      </c>
      <c r="F14" s="12">
        <v>102.53795677202034</v>
      </c>
      <c r="G14" s="12"/>
      <c r="H14" s="12">
        <v>-1.4393753257763143E-2</v>
      </c>
      <c r="I14" s="12">
        <v>-7.7789628423513821E-2</v>
      </c>
      <c r="J14" s="12">
        <v>3.0286065822257657</v>
      </c>
      <c r="K14" s="12">
        <v>1.3602307801685229</v>
      </c>
      <c r="L14" s="12">
        <v>0.77733905963140248</v>
      </c>
      <c r="M14" s="12">
        <v>5.0739930403444138</v>
      </c>
      <c r="N14" s="31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1"/>
    </row>
    <row r="15" spans="1:32" x14ac:dyDescent="0.25">
      <c r="A15" s="9" t="s">
        <v>29</v>
      </c>
      <c r="B15" s="12">
        <v>97.834133589172893</v>
      </c>
      <c r="C15" s="12">
        <v>96.258503429601191</v>
      </c>
      <c r="D15" s="12">
        <v>105.13102258698966</v>
      </c>
      <c r="E15" s="12">
        <v>105.78398548695114</v>
      </c>
      <c r="F15" s="12">
        <v>103.25258334811667</v>
      </c>
      <c r="G15" s="12"/>
      <c r="H15" s="12">
        <v>4.6950565964515113E-2</v>
      </c>
      <c r="I15" s="12">
        <v>-0.18732327427399864</v>
      </c>
      <c r="J15" s="12">
        <v>2.1707250723413134</v>
      </c>
      <c r="K15" s="12">
        <v>1.528279039584735</v>
      </c>
      <c r="L15" s="12">
        <v>0.24744431144961343</v>
      </c>
      <c r="M15" s="12">
        <v>3.8060757150661781</v>
      </c>
      <c r="N15" s="31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1"/>
    </row>
    <row r="16" spans="1:32" x14ac:dyDescent="0.25">
      <c r="A16" s="9" t="s">
        <v>30</v>
      </c>
      <c r="B16" s="12">
        <v>98.087582755113743</v>
      </c>
      <c r="C16" s="12">
        <v>96.021255981974278</v>
      </c>
      <c r="D16" s="12">
        <v>105.54516969539915</v>
      </c>
      <c r="E16" s="12">
        <v>105.98173442483689</v>
      </c>
      <c r="F16" s="12">
        <v>103.57621305253753</v>
      </c>
      <c r="G16" s="12"/>
      <c r="H16" s="12">
        <v>0.33215061474591401</v>
      </c>
      <c r="I16" s="12">
        <v>-0.14446911323167938</v>
      </c>
      <c r="J16" s="12">
        <v>0.94206404447198588</v>
      </c>
      <c r="K16" s="12">
        <v>0.90694339575436556</v>
      </c>
      <c r="L16" s="12">
        <v>-0.14055859118580738</v>
      </c>
      <c r="M16" s="12">
        <v>1.8961303505547784</v>
      </c>
      <c r="N16" s="31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1"/>
    </row>
    <row r="17" spans="1:32" x14ac:dyDescent="0.25">
      <c r="A17" s="9" t="s">
        <v>31</v>
      </c>
      <c r="B17" s="12">
        <v>97.843509284188229</v>
      </c>
      <c r="C17" s="12">
        <v>97.806284817252902</v>
      </c>
      <c r="D17" s="12">
        <v>105.77484149342504</v>
      </c>
      <c r="E17" s="12">
        <v>106.43517150742343</v>
      </c>
      <c r="F17" s="12">
        <v>103.82709030512203</v>
      </c>
      <c r="G17" s="12"/>
      <c r="H17" s="12">
        <v>1.9073437353032349E-2</v>
      </c>
      <c r="I17" s="12">
        <v>-5.7557819272771669E-2</v>
      </c>
      <c r="J17" s="12">
        <v>0.74927834819724692</v>
      </c>
      <c r="K17" s="12">
        <v>0.8030368521049861</v>
      </c>
      <c r="L17" s="12">
        <v>-0.13837677879360166</v>
      </c>
      <c r="M17" s="12">
        <v>1.3754540395888921</v>
      </c>
      <c r="N17" s="31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1"/>
    </row>
    <row r="18" spans="1:32" x14ac:dyDescent="0.25">
      <c r="A18" s="9" t="s">
        <v>32</v>
      </c>
      <c r="B18" s="12">
        <v>96.295971431581677</v>
      </c>
      <c r="C18" s="12">
        <v>98.016060064055452</v>
      </c>
      <c r="D18" s="12">
        <v>106.79639021461509</v>
      </c>
      <c r="E18" s="12">
        <v>107.30134735661616</v>
      </c>
      <c r="F18" s="12">
        <v>104.25579444194804</v>
      </c>
      <c r="G18" s="12"/>
      <c r="H18" s="12">
        <v>-0.20643289465086759</v>
      </c>
      <c r="I18" s="12">
        <v>2.1013680951464917E-2</v>
      </c>
      <c r="J18" s="12">
        <v>0.97115291301677653</v>
      </c>
      <c r="K18" s="12">
        <v>0.86554292861920989</v>
      </c>
      <c r="L18" s="12">
        <v>2.4005900958748772E-2</v>
      </c>
      <c r="M18" s="12">
        <v>1.6752825288953326</v>
      </c>
      <c r="N18" s="31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1"/>
    </row>
    <row r="19" spans="1:32" x14ac:dyDescent="0.25">
      <c r="A19" s="9" t="s">
        <v>33</v>
      </c>
      <c r="B19" s="12">
        <v>94.820736118334366</v>
      </c>
      <c r="C19" s="12">
        <v>98.316517219889377</v>
      </c>
      <c r="D19" s="12">
        <v>107.78246180890638</v>
      </c>
      <c r="E19" s="12">
        <v>107.52759871487503</v>
      </c>
      <c r="F19" s="12">
        <v>104.6034115091</v>
      </c>
      <c r="G19" s="12"/>
      <c r="H19" s="12">
        <v>-0.47138793944233714</v>
      </c>
      <c r="I19" s="12">
        <v>9.9440580952650431E-2</v>
      </c>
      <c r="J19" s="12">
        <v>1.2162558279449593</v>
      </c>
      <c r="K19" s="12">
        <v>0.34171774058759691</v>
      </c>
      <c r="L19" s="12">
        <v>0.12221926029692098</v>
      </c>
      <c r="M19" s="12">
        <v>1.3082454703397906</v>
      </c>
      <c r="N19" s="31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1"/>
    </row>
    <row r="20" spans="1:32" x14ac:dyDescent="0.25">
      <c r="A20" s="9" t="s">
        <v>34</v>
      </c>
      <c r="B20" s="12">
        <v>94.365818753496214</v>
      </c>
      <c r="C20" s="12">
        <v>98.871793343854435</v>
      </c>
      <c r="D20" s="12">
        <v>108.72093425256159</v>
      </c>
      <c r="E20" s="12">
        <v>107.62457414773382</v>
      </c>
      <c r="F20" s="12">
        <v>105.00201426699414</v>
      </c>
      <c r="G20" s="12"/>
      <c r="H20" s="12">
        <v>-0.58104649360484362</v>
      </c>
      <c r="I20" s="12">
        <v>0.13672226514480984</v>
      </c>
      <c r="J20" s="12">
        <v>1.451722056431046</v>
      </c>
      <c r="K20" s="12">
        <v>0.32138442233873016</v>
      </c>
      <c r="L20" s="12">
        <v>4.7789814294885824E-2</v>
      </c>
      <c r="M20" s="12">
        <v>1.3765720646046282</v>
      </c>
      <c r="N20" s="31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1"/>
    </row>
    <row r="21" spans="1:32" x14ac:dyDescent="0.25">
      <c r="A21" s="9" t="s">
        <v>35</v>
      </c>
      <c r="B21" s="12">
        <v>93.802064794089191</v>
      </c>
      <c r="C21" s="12">
        <v>99.868335754750049</v>
      </c>
      <c r="D21" s="12">
        <v>109.50677482487039</v>
      </c>
      <c r="E21" s="12">
        <v>108.37203254577223</v>
      </c>
      <c r="F21" s="12">
        <v>105.4550587447615</v>
      </c>
      <c r="G21" s="12"/>
      <c r="H21" s="12">
        <v>-0.63482713696359339</v>
      </c>
      <c r="I21" s="12">
        <v>0.10105282902570253</v>
      </c>
      <c r="J21" s="12">
        <v>1.7019418492353444</v>
      </c>
      <c r="K21" s="12">
        <v>0.37746495792309387</v>
      </c>
      <c r="L21" s="12">
        <v>2.232865124152239E-2</v>
      </c>
      <c r="M21" s="12">
        <v>1.5679611504620699</v>
      </c>
      <c r="N21" s="31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1"/>
    </row>
    <row r="22" spans="1:32" x14ac:dyDescent="0.25">
      <c r="A22" s="9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31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1"/>
    </row>
    <row r="23" spans="1:32" x14ac:dyDescent="0.25">
      <c r="A23" s="9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31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1"/>
    </row>
    <row r="24" spans="1:32" x14ac:dyDescent="0.25">
      <c r="A24" s="9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31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1"/>
    </row>
    <row r="25" spans="1:32" x14ac:dyDescent="0.25">
      <c r="A25" s="9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31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1"/>
    </row>
    <row r="26" spans="1:32" x14ac:dyDescent="0.25">
      <c r="A26" s="9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31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1"/>
    </row>
    <row r="27" spans="1:32" x14ac:dyDescent="0.25">
      <c r="A27" s="9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31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1"/>
    </row>
    <row r="28" spans="1:32" x14ac:dyDescent="0.25">
      <c r="A28" s="9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31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1"/>
    </row>
    <row r="29" spans="1:32" x14ac:dyDescent="0.25">
      <c r="A29" s="9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31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1"/>
    </row>
    <row r="30" spans="1:32" x14ac:dyDescent="0.25">
      <c r="A30" s="9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31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1"/>
    </row>
    <row r="31" spans="1:32" x14ac:dyDescent="0.25">
      <c r="A31" s="9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31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1"/>
    </row>
    <row r="32" spans="1:32" x14ac:dyDescent="0.25">
      <c r="A32" s="9"/>
      <c r="B32" s="9"/>
      <c r="C32" s="9"/>
      <c r="D32" s="9"/>
      <c r="E32" s="9"/>
      <c r="F32" s="9"/>
      <c r="G32" s="12"/>
      <c r="H32" s="12"/>
      <c r="I32" s="12"/>
      <c r="J32" s="12"/>
      <c r="K32" s="12"/>
      <c r="L32" s="12"/>
      <c r="M32" s="12"/>
      <c r="N32" s="31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1"/>
    </row>
    <row r="33" spans="1:32" x14ac:dyDescent="0.25">
      <c r="A33" s="9"/>
      <c r="B33" s="9"/>
      <c r="C33" s="9"/>
      <c r="D33" s="9"/>
      <c r="E33" s="9"/>
      <c r="F33" s="9"/>
      <c r="G33" s="12"/>
      <c r="H33" s="12"/>
      <c r="I33" s="12"/>
      <c r="J33" s="12"/>
      <c r="K33" s="12"/>
      <c r="L33" s="12"/>
      <c r="M33" s="12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</row>
    <row r="34" spans="1:32" x14ac:dyDescent="0.25">
      <c r="A34" s="9"/>
      <c r="B34" s="9"/>
      <c r="C34" s="9"/>
      <c r="D34" s="9"/>
      <c r="E34" s="9"/>
      <c r="F34" s="9"/>
      <c r="G34" s="12"/>
      <c r="H34" s="12"/>
      <c r="I34" s="12"/>
      <c r="J34" s="12"/>
      <c r="K34" s="12"/>
      <c r="L34" s="12"/>
      <c r="M34" s="12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</row>
    <row r="35" spans="1:32" x14ac:dyDescent="0.25">
      <c r="A35" s="9"/>
      <c r="B35" s="9"/>
      <c r="C35" s="9"/>
      <c r="D35" s="9"/>
      <c r="E35" s="9"/>
      <c r="F35" s="9"/>
      <c r="G35" s="12"/>
      <c r="H35" s="12"/>
      <c r="I35" s="12"/>
      <c r="J35" s="12"/>
      <c r="K35" s="12"/>
      <c r="L35" s="12"/>
      <c r="M35" s="12"/>
      <c r="N35" s="31"/>
      <c r="O35" s="32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</row>
    <row r="36" spans="1:32" x14ac:dyDescent="0.25">
      <c r="G36" s="12"/>
      <c r="H36" s="12"/>
      <c r="I36" s="12"/>
      <c r="J36" s="12"/>
      <c r="K36" s="12"/>
      <c r="L36" s="12"/>
      <c r="M36" s="12"/>
      <c r="N36" s="31"/>
      <c r="O36" s="32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spans="1:32" x14ac:dyDescent="0.25">
      <c r="G37" s="12"/>
      <c r="H37" s="12"/>
      <c r="I37" s="12"/>
      <c r="J37" s="12"/>
      <c r="K37" s="12"/>
      <c r="L37" s="12"/>
      <c r="M37" s="12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</row>
    <row r="38" spans="1:32" x14ac:dyDescent="0.25">
      <c r="G38" s="12"/>
      <c r="H38" s="12"/>
      <c r="I38" s="12"/>
      <c r="J38" s="12"/>
      <c r="K38" s="12"/>
      <c r="L38" s="12"/>
      <c r="M38" s="12"/>
    </row>
    <row r="39" spans="1:32" x14ac:dyDescent="0.25">
      <c r="G39" s="12"/>
      <c r="H39" s="12"/>
      <c r="I39" s="12"/>
      <c r="J39" s="12"/>
      <c r="K39" s="12"/>
      <c r="L39" s="12"/>
      <c r="M39" s="12"/>
    </row>
    <row r="40" spans="1:32" x14ac:dyDescent="0.25">
      <c r="G40" s="12"/>
      <c r="H40" s="12"/>
      <c r="I40" s="12"/>
      <c r="J40" s="12"/>
      <c r="K40" s="12"/>
      <c r="L40" s="12"/>
      <c r="M40" s="12"/>
    </row>
    <row r="41" spans="1:32" x14ac:dyDescent="0.25">
      <c r="G41" s="12"/>
      <c r="H41" s="12"/>
      <c r="I41" s="12"/>
      <c r="J41" s="12"/>
      <c r="K41" s="12"/>
      <c r="L41" s="12"/>
      <c r="M41" s="12"/>
    </row>
    <row r="42" spans="1:32" x14ac:dyDescent="0.25">
      <c r="G42" s="12"/>
      <c r="H42" s="12"/>
      <c r="I42" s="12"/>
      <c r="J42" s="12"/>
      <c r="K42" s="12"/>
      <c r="L42" s="12"/>
      <c r="M42" s="12"/>
    </row>
    <row r="43" spans="1:32" x14ac:dyDescent="0.25">
      <c r="G43" s="12"/>
      <c r="H43" s="12"/>
      <c r="I43" s="12"/>
      <c r="J43" s="12"/>
      <c r="K43" s="12"/>
      <c r="L43" s="12"/>
      <c r="M43" s="12"/>
    </row>
    <row r="44" spans="1:32" x14ac:dyDescent="0.25">
      <c r="G44" s="12"/>
      <c r="H44" s="12"/>
      <c r="I44" s="12"/>
      <c r="J44" s="12"/>
      <c r="K44" s="12"/>
      <c r="L44" s="12"/>
      <c r="M44" s="12"/>
    </row>
    <row r="45" spans="1:32" x14ac:dyDescent="0.25">
      <c r="G45" s="12"/>
      <c r="H45" s="12"/>
      <c r="I45" s="12"/>
      <c r="J45" s="12"/>
      <c r="K45" s="12"/>
      <c r="L45" s="12"/>
      <c r="M45" s="12"/>
    </row>
    <row r="46" spans="1:32" x14ac:dyDescent="0.25">
      <c r="G46" s="12"/>
      <c r="H46" s="12"/>
      <c r="I46" s="12"/>
      <c r="J46" s="12"/>
      <c r="K46" s="12"/>
      <c r="L46" s="12"/>
      <c r="M46" s="12"/>
    </row>
    <row r="47" spans="1:32" x14ac:dyDescent="0.25">
      <c r="G47" s="12"/>
      <c r="H47" s="12"/>
      <c r="I47" s="12"/>
      <c r="J47" s="12"/>
      <c r="K47" s="12"/>
      <c r="L47" s="12"/>
      <c r="M47" s="12"/>
    </row>
    <row r="48" spans="1:32" x14ac:dyDescent="0.25">
      <c r="G48" s="12"/>
      <c r="H48" s="12"/>
      <c r="I48" s="12"/>
      <c r="J48" s="12"/>
      <c r="K48" s="12"/>
      <c r="L48" s="12"/>
      <c r="M48" s="12"/>
    </row>
    <row r="49" spans="7:13" x14ac:dyDescent="0.25">
      <c r="G49" s="12"/>
      <c r="H49" s="12"/>
      <c r="I49" s="12"/>
      <c r="J49" s="12"/>
      <c r="K49" s="12"/>
      <c r="L49" s="12"/>
      <c r="M49" s="12"/>
    </row>
    <row r="50" spans="7:13" x14ac:dyDescent="0.25">
      <c r="G50" s="12"/>
      <c r="H50" s="12"/>
      <c r="I50" s="12"/>
      <c r="J50" s="12"/>
      <c r="K50" s="12"/>
      <c r="L50" s="12"/>
      <c r="M50" s="12"/>
    </row>
    <row r="51" spans="7:13" x14ac:dyDescent="0.25">
      <c r="G51" s="12"/>
      <c r="H51" s="12"/>
      <c r="I51" s="12"/>
      <c r="J51" s="12"/>
      <c r="K51" s="12"/>
      <c r="L51" s="12"/>
      <c r="M51" s="12"/>
    </row>
    <row r="52" spans="7:13" x14ac:dyDescent="0.25">
      <c r="G52" s="12"/>
      <c r="H52" s="12"/>
      <c r="I52" s="12"/>
      <c r="J52" s="12"/>
      <c r="K52" s="12"/>
      <c r="L52" s="12"/>
      <c r="M52" s="12"/>
    </row>
    <row r="53" spans="7:13" x14ac:dyDescent="0.25">
      <c r="G53" s="12"/>
      <c r="H53" s="12"/>
      <c r="I53" s="12"/>
      <c r="J53" s="12"/>
      <c r="K53" s="12"/>
      <c r="L53" s="12"/>
      <c r="M53" s="12"/>
    </row>
    <row r="54" spans="7:13" x14ac:dyDescent="0.25">
      <c r="G54" s="12"/>
      <c r="H54" s="12"/>
      <c r="I54" s="12"/>
      <c r="J54" s="12"/>
      <c r="K54" s="12"/>
      <c r="L54" s="12"/>
      <c r="M54" s="12"/>
    </row>
    <row r="55" spans="7:13" x14ac:dyDescent="0.25">
      <c r="G55" s="12"/>
      <c r="H55" s="12"/>
      <c r="I55" s="12"/>
      <c r="J55" s="12"/>
      <c r="K55" s="12"/>
      <c r="L55" s="12"/>
      <c r="M55" s="12"/>
    </row>
    <row r="56" spans="7:13" x14ac:dyDescent="0.25">
      <c r="G56" s="12"/>
      <c r="H56" s="12"/>
      <c r="I56" s="12"/>
      <c r="J56" s="12"/>
      <c r="K56" s="12"/>
      <c r="L56" s="12"/>
      <c r="M56" s="12"/>
    </row>
    <row r="57" spans="7:13" x14ac:dyDescent="0.25">
      <c r="G57" s="12"/>
      <c r="H57" s="12"/>
      <c r="I57" s="12"/>
      <c r="J57" s="12"/>
      <c r="K57" s="12"/>
      <c r="L57" s="12"/>
      <c r="M57" s="12"/>
    </row>
    <row r="58" spans="7:13" x14ac:dyDescent="0.25">
      <c r="G58" s="12"/>
      <c r="H58" s="12"/>
      <c r="I58" s="12"/>
      <c r="J58" s="12"/>
      <c r="K58" s="12"/>
      <c r="L58" s="12"/>
      <c r="M58" s="12"/>
    </row>
    <row r="59" spans="7:13" x14ac:dyDescent="0.25">
      <c r="G59" s="12"/>
      <c r="H59" s="12"/>
      <c r="I59" s="12"/>
      <c r="J59" s="12"/>
      <c r="K59" s="12"/>
      <c r="L59" s="12"/>
      <c r="M59" s="12"/>
    </row>
    <row r="60" spans="7:13" x14ac:dyDescent="0.25">
      <c r="G60" s="12"/>
      <c r="H60" s="12"/>
      <c r="I60" s="12"/>
      <c r="J60" s="12"/>
      <c r="K60" s="12"/>
      <c r="L60" s="12"/>
      <c r="M60" s="12"/>
    </row>
    <row r="61" spans="7:13" x14ac:dyDescent="0.25">
      <c r="G61" s="12"/>
      <c r="H61" s="12"/>
      <c r="I61" s="12"/>
      <c r="J61" s="12"/>
      <c r="K61" s="12"/>
      <c r="L61" s="12"/>
      <c r="M61" s="12"/>
    </row>
    <row r="62" spans="7:13" x14ac:dyDescent="0.25">
      <c r="G62" s="12"/>
      <c r="H62" s="12"/>
      <c r="I62" s="12"/>
      <c r="J62" s="12"/>
      <c r="K62" s="12"/>
      <c r="L62" s="12"/>
      <c r="M62" s="12"/>
    </row>
    <row r="63" spans="7:13" x14ac:dyDescent="0.25">
      <c r="G63" s="12"/>
      <c r="H63" s="12"/>
      <c r="I63" s="12"/>
      <c r="J63" s="12"/>
      <c r="K63" s="12"/>
      <c r="L63" s="12"/>
      <c r="M63" s="12"/>
    </row>
    <row r="64" spans="7:13" x14ac:dyDescent="0.25">
      <c r="G64" s="12"/>
      <c r="H64" s="12"/>
      <c r="I64" s="12"/>
      <c r="J64" s="12"/>
      <c r="K64" s="12"/>
      <c r="L64" s="12"/>
      <c r="M64" s="12"/>
    </row>
    <row r="65" spans="7:13" x14ac:dyDescent="0.25">
      <c r="G65" s="12"/>
      <c r="H65" s="12"/>
      <c r="I65" s="12"/>
      <c r="J65" s="12"/>
      <c r="K65" s="12"/>
      <c r="L65" s="12"/>
      <c r="M65" s="12"/>
    </row>
    <row r="66" spans="7:13" x14ac:dyDescent="0.25">
      <c r="G66" s="12"/>
      <c r="H66" s="12"/>
      <c r="I66" s="12"/>
      <c r="J66" s="12"/>
      <c r="K66" s="12"/>
      <c r="L66" s="12"/>
      <c r="M66" s="12"/>
    </row>
    <row r="67" spans="7:13" x14ac:dyDescent="0.25">
      <c r="G67" s="12"/>
      <c r="H67" s="12"/>
      <c r="I67" s="12"/>
      <c r="J67" s="12"/>
      <c r="K67" s="12"/>
      <c r="L67" s="12"/>
      <c r="M67" s="12"/>
    </row>
    <row r="68" spans="7:13" x14ac:dyDescent="0.25">
      <c r="G68" s="12"/>
      <c r="H68" s="12"/>
      <c r="I68" s="12"/>
      <c r="J68" s="12"/>
      <c r="K68" s="12"/>
      <c r="L68" s="12"/>
      <c r="M68" s="12"/>
    </row>
    <row r="69" spans="7:13" x14ac:dyDescent="0.25">
      <c r="G69" s="12"/>
      <c r="H69" s="12"/>
      <c r="I69" s="12"/>
      <c r="J69" s="12"/>
      <c r="K69" s="12"/>
      <c r="L69" s="12"/>
      <c r="M69" s="12"/>
    </row>
    <row r="70" spans="7:13" x14ac:dyDescent="0.25">
      <c r="G70" s="12"/>
      <c r="H70" s="12"/>
      <c r="I70" s="12"/>
      <c r="J70" s="12"/>
      <c r="K70" s="12"/>
      <c r="L70" s="12"/>
      <c r="M70" s="12"/>
    </row>
    <row r="71" spans="7:13" x14ac:dyDescent="0.25">
      <c r="G71" s="12"/>
      <c r="H71" s="12"/>
      <c r="I71" s="12"/>
      <c r="J71" s="12"/>
      <c r="K71" s="12"/>
      <c r="L71" s="12"/>
      <c r="M71" s="12"/>
    </row>
    <row r="72" spans="7:13" x14ac:dyDescent="0.25">
      <c r="G72" s="12"/>
      <c r="H72" s="12"/>
      <c r="I72" s="12"/>
      <c r="J72" s="12"/>
      <c r="K72" s="12"/>
      <c r="L72" s="12"/>
      <c r="M72" s="12"/>
    </row>
    <row r="73" spans="7:13" x14ac:dyDescent="0.25">
      <c r="G73" s="12"/>
      <c r="H73" s="12"/>
      <c r="I73" s="12"/>
      <c r="J73" s="12"/>
      <c r="K73" s="12"/>
      <c r="L73" s="12"/>
      <c r="M73" s="12"/>
    </row>
    <row r="74" spans="7:13" x14ac:dyDescent="0.25">
      <c r="G74" s="12"/>
      <c r="H74" s="12"/>
      <c r="I74" s="12"/>
      <c r="J74" s="12"/>
      <c r="K74" s="12"/>
      <c r="L74" s="12"/>
      <c r="M74" s="12"/>
    </row>
    <row r="75" spans="7:13" x14ac:dyDescent="0.25">
      <c r="G75" s="12"/>
      <c r="H75" s="12"/>
      <c r="I75" s="12"/>
      <c r="J75" s="12"/>
      <c r="K75" s="12"/>
      <c r="L75" s="12"/>
      <c r="M75" s="12"/>
    </row>
    <row r="76" spans="7:13" x14ac:dyDescent="0.25">
      <c r="G76" s="12"/>
      <c r="H76" s="12"/>
      <c r="I76" s="12"/>
      <c r="J76" s="12"/>
      <c r="K76" s="12"/>
      <c r="L76" s="12"/>
      <c r="M76" s="12"/>
    </row>
    <row r="77" spans="7:13" x14ac:dyDescent="0.25">
      <c r="G77" s="12"/>
      <c r="H77" s="12"/>
      <c r="I77" s="12"/>
      <c r="J77" s="12"/>
      <c r="K77" s="12"/>
      <c r="L77" s="12"/>
      <c r="M77" s="12"/>
    </row>
    <row r="78" spans="7:13" x14ac:dyDescent="0.25">
      <c r="G78" s="12"/>
      <c r="H78" s="12"/>
      <c r="I78" s="12"/>
      <c r="J78" s="12"/>
      <c r="K78" s="12"/>
      <c r="L78" s="12"/>
      <c r="M78" s="12"/>
    </row>
    <row r="79" spans="7:13" x14ac:dyDescent="0.25">
      <c r="G79" s="12"/>
      <c r="H79" s="12"/>
      <c r="I79" s="12"/>
      <c r="J79" s="12"/>
      <c r="K79" s="12"/>
      <c r="L79" s="12"/>
      <c r="M79" s="12"/>
    </row>
    <row r="80" spans="7:13" x14ac:dyDescent="0.25">
      <c r="G80" s="12"/>
      <c r="H80" s="12"/>
      <c r="I80" s="12"/>
      <c r="J80" s="12"/>
      <c r="K80" s="12"/>
      <c r="L80" s="12"/>
      <c r="M80" s="12"/>
    </row>
    <row r="81" spans="7:13" x14ac:dyDescent="0.25">
      <c r="G81" s="12"/>
      <c r="H81" s="12"/>
      <c r="I81" s="12"/>
      <c r="J81" s="12"/>
      <c r="K81" s="12"/>
      <c r="L81" s="12"/>
      <c r="M81" s="12"/>
    </row>
    <row r="82" spans="7:13" x14ac:dyDescent="0.25">
      <c r="G82" s="12"/>
      <c r="H82" s="12"/>
      <c r="I82" s="12"/>
      <c r="J82" s="12"/>
      <c r="K82" s="12"/>
      <c r="L82" s="12"/>
      <c r="M82" s="12"/>
    </row>
    <row r="83" spans="7:13" x14ac:dyDescent="0.25">
      <c r="G83" s="12"/>
      <c r="H83" s="12"/>
      <c r="I83" s="12"/>
      <c r="J83" s="12"/>
      <c r="K83" s="12"/>
      <c r="L83" s="12"/>
      <c r="M83" s="12"/>
    </row>
    <row r="84" spans="7:13" x14ac:dyDescent="0.25">
      <c r="G84" s="12"/>
      <c r="H84" s="12"/>
      <c r="I84" s="12"/>
      <c r="J84" s="12"/>
      <c r="K84" s="12"/>
      <c r="L84" s="12"/>
      <c r="M84" s="12"/>
    </row>
    <row r="85" spans="7:13" x14ac:dyDescent="0.25">
      <c r="G85" s="12"/>
      <c r="H85" s="12"/>
      <c r="I85" s="12"/>
      <c r="J85" s="12"/>
      <c r="K85" s="12"/>
      <c r="L85" s="12"/>
      <c r="M85" s="12"/>
    </row>
    <row r="86" spans="7:13" x14ac:dyDescent="0.25">
      <c r="G86" s="12"/>
      <c r="H86" s="12"/>
      <c r="I86" s="12"/>
      <c r="J86" s="12"/>
      <c r="K86" s="12"/>
      <c r="L86" s="12"/>
      <c r="M86" s="12"/>
    </row>
    <row r="87" spans="7:13" x14ac:dyDescent="0.25">
      <c r="G87" s="12"/>
      <c r="H87" s="12"/>
      <c r="I87" s="12"/>
      <c r="J87" s="12"/>
      <c r="K87" s="12"/>
      <c r="L87" s="12"/>
      <c r="M87" s="12"/>
    </row>
    <row r="88" spans="7:13" x14ac:dyDescent="0.25">
      <c r="G88" s="12"/>
      <c r="H88" s="12"/>
      <c r="I88" s="12"/>
      <c r="J88" s="12"/>
      <c r="K88" s="12"/>
      <c r="L88" s="12"/>
      <c r="M88" s="12"/>
    </row>
    <row r="89" spans="7:13" x14ac:dyDescent="0.25">
      <c r="G89" s="12"/>
      <c r="H89" s="12"/>
      <c r="I89" s="12"/>
      <c r="J89" s="12"/>
      <c r="K89" s="12"/>
      <c r="L89" s="12"/>
      <c r="M89" s="12"/>
    </row>
    <row r="90" spans="7:13" x14ac:dyDescent="0.25">
      <c r="G90" s="12"/>
      <c r="H90" s="12"/>
      <c r="I90" s="12"/>
      <c r="J90" s="12"/>
      <c r="K90" s="12"/>
      <c r="L90" s="12"/>
      <c r="M90" s="12"/>
    </row>
    <row r="91" spans="7:13" x14ac:dyDescent="0.25">
      <c r="G91" s="12"/>
      <c r="H91" s="12"/>
      <c r="I91" s="12"/>
      <c r="J91" s="12"/>
      <c r="K91" s="12"/>
      <c r="L91" s="12"/>
      <c r="M91" s="12"/>
    </row>
    <row r="92" spans="7:13" x14ac:dyDescent="0.25">
      <c r="G92" s="12"/>
      <c r="H92" s="12"/>
      <c r="I92" s="12"/>
      <c r="J92" s="12"/>
      <c r="K92" s="12"/>
      <c r="L92" s="12"/>
      <c r="M92" s="12"/>
    </row>
    <row r="93" spans="7:13" x14ac:dyDescent="0.25">
      <c r="G93" s="12"/>
      <c r="H93" s="12"/>
      <c r="I93" s="12"/>
      <c r="J93" s="12"/>
      <c r="K93" s="12"/>
      <c r="L93" s="12"/>
      <c r="M93" s="12"/>
    </row>
    <row r="94" spans="7:13" x14ac:dyDescent="0.25">
      <c r="G94" s="12"/>
      <c r="H94" s="12"/>
      <c r="I94" s="12"/>
      <c r="J94" s="12"/>
      <c r="K94" s="12"/>
      <c r="L94" s="12"/>
      <c r="M94" s="12"/>
    </row>
    <row r="95" spans="7:13" x14ac:dyDescent="0.25">
      <c r="G95" s="12"/>
      <c r="H95" s="12"/>
      <c r="I95" s="12"/>
      <c r="J95" s="12"/>
      <c r="K95" s="12"/>
      <c r="L95" s="12"/>
      <c r="M95" s="12"/>
    </row>
    <row r="96" spans="7:13" x14ac:dyDescent="0.25">
      <c r="G96" s="12"/>
      <c r="H96" s="12"/>
      <c r="I96" s="12"/>
      <c r="J96" s="12"/>
      <c r="K96" s="12"/>
      <c r="L96" s="12"/>
      <c r="M96" s="12"/>
    </row>
    <row r="97" spans="7:13" x14ac:dyDescent="0.25">
      <c r="G97" s="12"/>
      <c r="H97" s="12"/>
      <c r="I97" s="12"/>
      <c r="J97" s="12"/>
      <c r="K97" s="12"/>
      <c r="L97" s="12"/>
      <c r="M97" s="12"/>
    </row>
    <row r="98" spans="7:13" x14ac:dyDescent="0.25">
      <c r="G98" s="12"/>
      <c r="H98" s="12"/>
      <c r="I98" s="12"/>
      <c r="J98" s="12"/>
      <c r="K98" s="12"/>
      <c r="L98" s="12"/>
      <c r="M98" s="12"/>
    </row>
    <row r="99" spans="7:13" x14ac:dyDescent="0.25">
      <c r="G99" s="12"/>
      <c r="H99" s="12"/>
      <c r="I99" s="12"/>
      <c r="J99" s="12"/>
      <c r="K99" s="12"/>
      <c r="L99" s="12"/>
      <c r="M99" s="12"/>
    </row>
    <row r="100" spans="7:13" x14ac:dyDescent="0.25">
      <c r="G100" s="12"/>
      <c r="H100" s="12"/>
      <c r="I100" s="12"/>
      <c r="J100" s="12"/>
      <c r="K100" s="12"/>
      <c r="L100" s="12"/>
      <c r="M100" s="12"/>
    </row>
    <row r="101" spans="7:13" x14ac:dyDescent="0.25">
      <c r="G101" s="12"/>
      <c r="H101" s="12"/>
      <c r="I101" s="12"/>
      <c r="J101" s="12"/>
      <c r="K101" s="12"/>
      <c r="L101" s="12"/>
      <c r="M101" s="12"/>
    </row>
    <row r="102" spans="7:13" x14ac:dyDescent="0.25">
      <c r="G102" s="12"/>
      <c r="H102" s="12"/>
      <c r="I102" s="12"/>
      <c r="J102" s="12"/>
      <c r="K102" s="12"/>
      <c r="L102" s="12"/>
      <c r="M102" s="12"/>
    </row>
    <row r="103" spans="7:13" x14ac:dyDescent="0.25">
      <c r="G103" s="12"/>
      <c r="H103" s="12"/>
      <c r="I103" s="12"/>
      <c r="J103" s="12"/>
      <c r="K103" s="12"/>
      <c r="L103" s="12"/>
      <c r="M103" s="12"/>
    </row>
    <row r="104" spans="7:13" x14ac:dyDescent="0.25">
      <c r="G104" s="12"/>
      <c r="H104" s="12"/>
      <c r="I104" s="12"/>
      <c r="J104" s="12"/>
      <c r="K104" s="12"/>
      <c r="L104" s="12"/>
      <c r="M104" s="12"/>
    </row>
    <row r="105" spans="7:13" x14ac:dyDescent="0.25">
      <c r="G105" s="12"/>
      <c r="H105" s="12"/>
      <c r="I105" s="12"/>
      <c r="J105" s="12"/>
      <c r="K105" s="12"/>
      <c r="L105" s="12"/>
      <c r="M105" s="12"/>
    </row>
    <row r="106" spans="7:13" x14ac:dyDescent="0.25">
      <c r="G106" s="12"/>
      <c r="H106" s="12"/>
      <c r="I106" s="12"/>
      <c r="J106" s="12"/>
      <c r="K106" s="12"/>
      <c r="L106" s="12"/>
      <c r="M106" s="12"/>
    </row>
    <row r="107" spans="7:13" x14ac:dyDescent="0.25">
      <c r="G107" s="12"/>
      <c r="H107" s="12"/>
      <c r="I107" s="12"/>
      <c r="J107" s="12"/>
      <c r="K107" s="12"/>
      <c r="L107" s="12"/>
      <c r="M107" s="12"/>
    </row>
    <row r="108" spans="7:13" x14ac:dyDescent="0.25">
      <c r="G108" s="12"/>
      <c r="H108" s="12"/>
      <c r="I108" s="12"/>
      <c r="J108" s="12"/>
      <c r="K108" s="12"/>
      <c r="L108" s="12"/>
      <c r="M108" s="12"/>
    </row>
    <row r="109" spans="7:13" x14ac:dyDescent="0.25">
      <c r="G109" s="12"/>
      <c r="H109" s="12"/>
      <c r="I109" s="12"/>
      <c r="J109" s="12"/>
      <c r="K109" s="12"/>
      <c r="L109" s="12"/>
      <c r="M109" s="12"/>
    </row>
    <row r="110" spans="7:13" x14ac:dyDescent="0.25">
      <c r="G110" s="12"/>
      <c r="H110" s="12"/>
      <c r="I110" s="12"/>
      <c r="J110" s="12"/>
      <c r="K110" s="12"/>
      <c r="L110" s="12"/>
      <c r="M110" s="12"/>
    </row>
    <row r="111" spans="7:13" x14ac:dyDescent="0.25">
      <c r="G111" s="12"/>
      <c r="H111" s="12"/>
      <c r="I111" s="12"/>
      <c r="J111" s="12"/>
      <c r="K111" s="12"/>
      <c r="L111" s="12"/>
      <c r="M111" s="12"/>
    </row>
    <row r="112" spans="7:13" x14ac:dyDescent="0.25">
      <c r="G112" s="12"/>
      <c r="H112" s="12"/>
      <c r="I112" s="12"/>
      <c r="J112" s="12"/>
      <c r="K112" s="12"/>
      <c r="L112" s="12"/>
      <c r="M112" s="12"/>
    </row>
    <row r="113" spans="7:13" x14ac:dyDescent="0.25">
      <c r="G113" s="12"/>
      <c r="H113" s="12"/>
      <c r="I113" s="12"/>
      <c r="J113" s="12"/>
      <c r="K113" s="12"/>
      <c r="L113" s="12"/>
      <c r="M113" s="12"/>
    </row>
    <row r="114" spans="7:13" x14ac:dyDescent="0.25">
      <c r="G114" s="12"/>
      <c r="H114" s="12"/>
      <c r="I114" s="12"/>
      <c r="J114" s="12"/>
      <c r="K114" s="12"/>
      <c r="L114" s="12"/>
      <c r="M114" s="12"/>
    </row>
    <row r="115" spans="7:13" x14ac:dyDescent="0.25">
      <c r="G115" s="12"/>
      <c r="H115" s="12"/>
      <c r="I115" s="12"/>
      <c r="J115" s="12"/>
      <c r="K115" s="12"/>
      <c r="L115" s="12"/>
      <c r="M115" s="12"/>
    </row>
    <row r="116" spans="7:13" x14ac:dyDescent="0.25">
      <c r="G116" s="12"/>
      <c r="H116" s="12"/>
      <c r="I116" s="12"/>
      <c r="J116" s="12"/>
      <c r="K116" s="12"/>
      <c r="L116" s="12"/>
      <c r="M116" s="12"/>
    </row>
    <row r="117" spans="7:13" x14ac:dyDescent="0.25">
      <c r="G117" s="12"/>
      <c r="H117" s="12"/>
      <c r="I117" s="12"/>
      <c r="J117" s="12"/>
      <c r="K117" s="12"/>
      <c r="L117" s="12"/>
      <c r="M117" s="12"/>
    </row>
    <row r="118" spans="7:13" x14ac:dyDescent="0.25">
      <c r="G118" s="12"/>
      <c r="H118" s="12"/>
      <c r="I118" s="12"/>
      <c r="J118" s="12"/>
      <c r="K118" s="12"/>
      <c r="L118" s="12"/>
      <c r="M118" s="12"/>
    </row>
    <row r="119" spans="7:13" x14ac:dyDescent="0.25">
      <c r="G119" s="12"/>
      <c r="H119" s="12"/>
      <c r="I119" s="12"/>
      <c r="J119" s="12"/>
      <c r="K119" s="12"/>
      <c r="L119" s="12"/>
      <c r="M119" s="12"/>
    </row>
    <row r="120" spans="7:13" x14ac:dyDescent="0.25">
      <c r="G120" s="12"/>
      <c r="H120" s="12"/>
      <c r="I120" s="12"/>
      <c r="J120" s="12"/>
      <c r="K120" s="12"/>
      <c r="L120" s="12"/>
      <c r="M120" s="12"/>
    </row>
    <row r="121" spans="7:13" x14ac:dyDescent="0.25">
      <c r="G121" s="12"/>
      <c r="H121" s="12"/>
      <c r="I121" s="12"/>
      <c r="J121" s="12"/>
      <c r="K121" s="12"/>
      <c r="L121" s="12"/>
      <c r="M121" s="12"/>
    </row>
    <row r="122" spans="7:13" x14ac:dyDescent="0.25">
      <c r="G122" s="12"/>
      <c r="H122" s="12"/>
      <c r="I122" s="12"/>
      <c r="J122" s="12"/>
      <c r="K122" s="12"/>
      <c r="L122" s="12"/>
      <c r="M122" s="12"/>
    </row>
    <row r="123" spans="7:13" x14ac:dyDescent="0.25">
      <c r="G123" s="12"/>
      <c r="H123" s="12"/>
      <c r="I123" s="12"/>
      <c r="J123" s="12"/>
      <c r="K123" s="12"/>
      <c r="L123" s="12"/>
      <c r="M123" s="12"/>
    </row>
    <row r="124" spans="7:13" x14ac:dyDescent="0.25">
      <c r="G124" s="12"/>
      <c r="H124" s="12"/>
      <c r="I124" s="12"/>
      <c r="J124" s="12"/>
      <c r="K124" s="12"/>
      <c r="L124" s="12"/>
      <c r="M124" s="12"/>
    </row>
    <row r="125" spans="7:13" x14ac:dyDescent="0.25">
      <c r="G125" s="12"/>
      <c r="H125" s="12"/>
      <c r="I125" s="12"/>
      <c r="J125" s="12"/>
      <c r="K125" s="12"/>
      <c r="L125" s="12"/>
      <c r="M125" s="12"/>
    </row>
    <row r="126" spans="7:13" x14ac:dyDescent="0.25">
      <c r="G126" s="12"/>
      <c r="H126" s="12"/>
      <c r="I126" s="12"/>
      <c r="J126" s="12"/>
      <c r="K126" s="12"/>
      <c r="L126" s="12"/>
      <c r="M126" s="12"/>
    </row>
    <row r="127" spans="7:13" x14ac:dyDescent="0.25">
      <c r="G127" s="12"/>
      <c r="H127" s="12"/>
      <c r="I127" s="12"/>
      <c r="J127" s="12"/>
      <c r="K127" s="12"/>
      <c r="L127" s="12"/>
      <c r="M127" s="12"/>
    </row>
    <row r="128" spans="7:13" x14ac:dyDescent="0.25">
      <c r="G128" s="12"/>
      <c r="H128" s="12"/>
      <c r="I128" s="12"/>
      <c r="J128" s="12"/>
      <c r="K128" s="12"/>
      <c r="L128" s="12"/>
      <c r="M128" s="12"/>
    </row>
    <row r="129" spans="7:13" x14ac:dyDescent="0.25">
      <c r="G129" s="12"/>
      <c r="H129" s="12"/>
      <c r="I129" s="12"/>
      <c r="J129" s="12"/>
      <c r="K129" s="12"/>
      <c r="L129" s="12"/>
      <c r="M129" s="12"/>
    </row>
    <row r="130" spans="7:13" x14ac:dyDescent="0.25">
      <c r="G130" s="12"/>
      <c r="H130" s="12"/>
      <c r="I130" s="12"/>
      <c r="J130" s="12"/>
      <c r="K130" s="12"/>
      <c r="L130" s="12"/>
      <c r="M130" s="12"/>
    </row>
    <row r="131" spans="7:13" x14ac:dyDescent="0.25">
      <c r="G131" s="12"/>
      <c r="H131" s="12"/>
      <c r="I131" s="12"/>
      <c r="J131" s="12"/>
      <c r="K131" s="12"/>
      <c r="L131" s="12"/>
      <c r="M131" s="12"/>
    </row>
    <row r="132" spans="7:13" x14ac:dyDescent="0.25">
      <c r="G132" s="12"/>
      <c r="H132" s="12"/>
      <c r="I132" s="12"/>
      <c r="J132" s="12"/>
      <c r="K132" s="12"/>
      <c r="L132" s="12"/>
      <c r="M132" s="12"/>
    </row>
    <row r="133" spans="7:13" x14ac:dyDescent="0.25">
      <c r="G133" s="12"/>
      <c r="H133" s="12"/>
      <c r="I133" s="12"/>
      <c r="J133" s="12"/>
      <c r="K133" s="12"/>
      <c r="L133" s="12"/>
      <c r="M133" s="12"/>
    </row>
    <row r="134" spans="7:13" x14ac:dyDescent="0.25">
      <c r="G134" s="12"/>
      <c r="H134" s="12"/>
      <c r="I134" s="12"/>
      <c r="J134" s="12"/>
      <c r="K134" s="12"/>
      <c r="L134" s="12"/>
      <c r="M134" s="12"/>
    </row>
    <row r="135" spans="7:13" x14ac:dyDescent="0.25">
      <c r="G135" s="12"/>
      <c r="H135" s="12"/>
      <c r="I135" s="12"/>
      <c r="J135" s="12"/>
      <c r="K135" s="12"/>
      <c r="L135" s="12"/>
      <c r="M135" s="12"/>
    </row>
    <row r="136" spans="7:13" x14ac:dyDescent="0.25">
      <c r="G136" s="12"/>
      <c r="H136" s="12"/>
      <c r="I136" s="12"/>
      <c r="J136" s="12"/>
      <c r="K136" s="12"/>
      <c r="L136" s="12"/>
      <c r="M136" s="12"/>
    </row>
    <row r="137" spans="7:13" x14ac:dyDescent="0.25">
      <c r="G137" s="12"/>
      <c r="H137" s="12"/>
      <c r="I137" s="12"/>
      <c r="J137" s="12"/>
      <c r="K137" s="12"/>
      <c r="L137" s="12"/>
      <c r="M137" s="12"/>
    </row>
    <row r="138" spans="7:13" x14ac:dyDescent="0.25">
      <c r="G138" s="12"/>
      <c r="H138" s="12"/>
      <c r="I138" s="12"/>
      <c r="J138" s="12"/>
      <c r="K138" s="12"/>
      <c r="L138" s="12"/>
      <c r="M138" s="12"/>
    </row>
    <row r="139" spans="7:13" x14ac:dyDescent="0.25">
      <c r="G139" s="12"/>
      <c r="H139" s="12"/>
      <c r="I139" s="12"/>
      <c r="J139" s="12"/>
      <c r="K139" s="12"/>
      <c r="L139" s="12"/>
      <c r="M139" s="12"/>
    </row>
    <row r="140" spans="7:13" x14ac:dyDescent="0.25">
      <c r="G140" s="12"/>
      <c r="H140" s="12"/>
      <c r="I140" s="12"/>
      <c r="J140" s="12"/>
      <c r="K140" s="12"/>
      <c r="L140" s="12"/>
      <c r="M140" s="12"/>
    </row>
    <row r="141" spans="7:13" x14ac:dyDescent="0.25">
      <c r="G141" s="12"/>
      <c r="H141" s="12"/>
      <c r="I141" s="12"/>
      <c r="J141" s="12"/>
      <c r="K141" s="12"/>
      <c r="L141" s="12"/>
      <c r="M141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D627-DCA4-4A8A-9C9C-05DC0F3618D6}">
  <dimension ref="A1:AI145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1" sqref="H11"/>
    </sheetView>
  </sheetViews>
  <sheetFormatPr defaultRowHeight="15" x14ac:dyDescent="0.25"/>
  <cols>
    <col min="1" max="1" width="10" customWidth="1"/>
    <col min="2" max="9" width="15.85546875" customWidth="1"/>
    <col min="32" max="32" width="8.85546875" customWidth="1"/>
  </cols>
  <sheetData>
    <row r="1" spans="1:35" s="7" customFormat="1" ht="12.75" x14ac:dyDescent="0.2">
      <c r="K1" s="16"/>
    </row>
    <row r="2" spans="1:35" x14ac:dyDescent="0.25">
      <c r="B2" s="17" t="s">
        <v>50</v>
      </c>
      <c r="K2" s="12"/>
    </row>
    <row r="3" spans="1:35" x14ac:dyDescent="0.25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38</v>
      </c>
      <c r="I3" s="8" t="s">
        <v>39</v>
      </c>
      <c r="K3" s="14"/>
    </row>
    <row r="4" spans="1:35" ht="44.45" customHeight="1" x14ac:dyDescent="0.25">
      <c r="B4" s="4" t="s">
        <v>51</v>
      </c>
      <c r="C4" s="4" t="s">
        <v>52</v>
      </c>
      <c r="D4" s="4" t="s">
        <v>53</v>
      </c>
      <c r="E4" s="4" t="s">
        <v>54</v>
      </c>
      <c r="F4" s="4" t="s">
        <v>55</v>
      </c>
      <c r="G4" s="4" t="s">
        <v>56</v>
      </c>
      <c r="H4" s="4" t="s">
        <v>57</v>
      </c>
      <c r="I4" s="4" t="s">
        <v>58</v>
      </c>
      <c r="J4" s="18"/>
    </row>
    <row r="5" spans="1:35" x14ac:dyDescent="0.25">
      <c r="A5" s="9">
        <v>2019</v>
      </c>
      <c r="B5" s="10">
        <v>0.96661935723372849</v>
      </c>
      <c r="C5" s="10">
        <v>1.5921050849945944</v>
      </c>
      <c r="D5" s="10">
        <v>0.58843380766578024</v>
      </c>
      <c r="E5" s="10">
        <v>3.2455583527393458E-2</v>
      </c>
      <c r="F5" s="10">
        <v>0.90729848920250156</v>
      </c>
      <c r="G5" s="10">
        <v>-1.4483177005739867</v>
      </c>
      <c r="H5" s="10">
        <v>4.1096245374001139</v>
      </c>
      <c r="I5" s="10">
        <v>2.6613068368261272</v>
      </c>
    </row>
    <row r="6" spans="1:35" x14ac:dyDescent="0.25">
      <c r="A6" s="9">
        <v>2020</v>
      </c>
      <c r="B6" s="10">
        <v>-4.3125517014489878</v>
      </c>
      <c r="C6" s="10">
        <v>2.9859537936049398</v>
      </c>
      <c r="D6" s="10">
        <v>-0.3882694748169051</v>
      </c>
      <c r="E6" s="10">
        <v>-0.93177824440744839</v>
      </c>
      <c r="F6" s="10">
        <v>4.7442997438370345</v>
      </c>
      <c r="G6" s="10">
        <v>-0.8691363850242162</v>
      </c>
      <c r="H6" s="10">
        <v>2.0976541167686324</v>
      </c>
      <c r="I6" s="10">
        <v>1.2285177317444163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AF6" s="9"/>
      <c r="AI6" s="9"/>
    </row>
    <row r="7" spans="1:35" x14ac:dyDescent="0.25">
      <c r="A7" s="9">
        <v>2021</v>
      </c>
      <c r="B7" s="10">
        <v>3.8388088406023391</v>
      </c>
      <c r="C7" s="10">
        <v>0.53760917107411743</v>
      </c>
      <c r="D7" s="10">
        <v>1.5577631282039692</v>
      </c>
      <c r="E7" s="10">
        <v>1.2251631754640455</v>
      </c>
      <c r="F7" s="10">
        <v>-2.3004933847858844</v>
      </c>
      <c r="G7" s="10">
        <v>-2.5553270131963179</v>
      </c>
      <c r="H7" s="10">
        <v>4.8894522286320186</v>
      </c>
      <c r="I7" s="10">
        <v>2.3341252154357006</v>
      </c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AF7" s="9"/>
      <c r="AI7" s="9"/>
    </row>
    <row r="8" spans="1:35" x14ac:dyDescent="0.25">
      <c r="A8" s="9">
        <v>2022</v>
      </c>
      <c r="B8" s="10">
        <v>2.8998125089216269</v>
      </c>
      <c r="C8" s="10">
        <v>3.4766455943976919</v>
      </c>
      <c r="D8" s="10">
        <v>1.6208014526989936</v>
      </c>
      <c r="E8" s="10">
        <v>1.7006659711905141</v>
      </c>
      <c r="F8" s="10">
        <v>-1.9193005150695419</v>
      </c>
      <c r="G8" s="10">
        <v>-9.6320388993006762</v>
      </c>
      <c r="H8" s="10">
        <v>7.7786250121392841</v>
      </c>
      <c r="I8" s="10">
        <v>-1.8534138871613925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AF8" s="9"/>
      <c r="AI8" s="9"/>
    </row>
    <row r="9" spans="1:35" x14ac:dyDescent="0.25">
      <c r="A9" s="11" t="s">
        <v>20</v>
      </c>
      <c r="B9" s="10">
        <v>0.63968643486586108</v>
      </c>
      <c r="C9" s="10">
        <v>5.3702221085643211</v>
      </c>
      <c r="D9" s="10">
        <v>1.7138771993214446</v>
      </c>
      <c r="E9" s="10">
        <v>1.3535474351061261</v>
      </c>
      <c r="F9" s="10">
        <v>-7.9982606534947112E-2</v>
      </c>
      <c r="G9" s="10">
        <v>-5.6446349774300639</v>
      </c>
      <c r="H9" s="10">
        <v>8.997350571322805</v>
      </c>
      <c r="I9" s="10">
        <v>3.3527155938927411</v>
      </c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AF9" s="9"/>
      <c r="AI9" s="9"/>
    </row>
    <row r="10" spans="1:35" x14ac:dyDescent="0.25">
      <c r="A10" s="11"/>
      <c r="G10" s="10"/>
      <c r="H10" s="10"/>
      <c r="I10" s="1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AF10" s="9"/>
      <c r="AI10" s="9"/>
    </row>
    <row r="11" spans="1:35" x14ac:dyDescent="0.25">
      <c r="A11" s="11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AF11" s="11"/>
      <c r="AI11" s="11"/>
    </row>
    <row r="12" spans="1:35" x14ac:dyDescent="0.25">
      <c r="A12" s="11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AF12" s="11"/>
      <c r="AI12" s="11"/>
    </row>
    <row r="13" spans="1:35" x14ac:dyDescent="0.25">
      <c r="A13" s="11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AF13" s="11"/>
      <c r="AI13" s="11"/>
    </row>
    <row r="14" spans="1:35" x14ac:dyDescent="0.25">
      <c r="A14" s="11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AF14" s="9"/>
      <c r="AI14" s="9"/>
    </row>
    <row r="15" spans="1:35" x14ac:dyDescent="0.25">
      <c r="A15" s="1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AF15" s="11"/>
      <c r="AI15" s="11"/>
    </row>
    <row r="16" spans="1:35" x14ac:dyDescent="0.25">
      <c r="A16" s="11"/>
      <c r="B16" s="14"/>
      <c r="C16" s="14"/>
      <c r="D16" s="14"/>
      <c r="E16" s="14"/>
      <c r="F16" s="14"/>
      <c r="G16" s="14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AF16" s="11"/>
      <c r="AI16" s="11"/>
    </row>
    <row r="17" spans="1:35" x14ac:dyDescent="0.25">
      <c r="A17" s="11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AF17" s="11"/>
      <c r="AI17" s="11"/>
    </row>
    <row r="18" spans="1:35" x14ac:dyDescent="0.25">
      <c r="A18" s="11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AF18" s="9"/>
      <c r="AI18" s="9"/>
    </row>
    <row r="19" spans="1:35" x14ac:dyDescent="0.25">
      <c r="A19" s="11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AF19" s="11"/>
      <c r="AI19" s="11"/>
    </row>
    <row r="20" spans="1:35" x14ac:dyDescent="0.25">
      <c r="A20" s="11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AF20" s="11"/>
      <c r="AI20" s="11"/>
    </row>
    <row r="21" spans="1:35" x14ac:dyDescent="0.25">
      <c r="A21" s="9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AF21" s="11"/>
      <c r="AI21" s="11"/>
    </row>
    <row r="22" spans="1:35" x14ac:dyDescent="0.25">
      <c r="A22" s="9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AI22" s="9"/>
    </row>
    <row r="23" spans="1:35" x14ac:dyDescent="0.25">
      <c r="A23" s="9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AI23" s="11"/>
    </row>
    <row r="24" spans="1:35" x14ac:dyDescent="0.25">
      <c r="A24" s="9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AI24" s="11"/>
    </row>
    <row r="25" spans="1:35" x14ac:dyDescent="0.25">
      <c r="A25" s="11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AI25" s="11"/>
    </row>
    <row r="26" spans="1:35" x14ac:dyDescent="0.25">
      <c r="A26" s="11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</row>
    <row r="27" spans="1:35" x14ac:dyDescent="0.25">
      <c r="A27" s="11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</row>
    <row r="28" spans="1:35" x14ac:dyDescent="0.25">
      <c r="A28" s="11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</row>
    <row r="29" spans="1:35" x14ac:dyDescent="0.25">
      <c r="A29" s="11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</row>
    <row r="30" spans="1:35" x14ac:dyDescent="0.25">
      <c r="A30" s="11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</row>
    <row r="31" spans="1:35" x14ac:dyDescent="0.25">
      <c r="A31" s="11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</row>
    <row r="32" spans="1:35" x14ac:dyDescent="0.25">
      <c r="A32" s="11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</row>
    <row r="33" spans="1:23" x14ac:dyDescent="0.25">
      <c r="A33" s="11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</row>
    <row r="34" spans="1:23" x14ac:dyDescent="0.25">
      <c r="A34" s="11"/>
    </row>
    <row r="35" spans="1:23" x14ac:dyDescent="0.25">
      <c r="A35" s="11"/>
    </row>
    <row r="36" spans="1:23" x14ac:dyDescent="0.25">
      <c r="A36" s="11"/>
    </row>
    <row r="37" spans="1:23" x14ac:dyDescent="0.25">
      <c r="A37" s="11"/>
    </row>
    <row r="38" spans="1:23" x14ac:dyDescent="0.25">
      <c r="A38" s="11"/>
    </row>
    <row r="39" spans="1:23" x14ac:dyDescent="0.25">
      <c r="A39" s="11"/>
    </row>
    <row r="40" spans="1:23" x14ac:dyDescent="0.25">
      <c r="A40" s="11"/>
    </row>
    <row r="41" spans="1:23" x14ac:dyDescent="0.25">
      <c r="A41" s="11"/>
    </row>
    <row r="42" spans="1:23" x14ac:dyDescent="0.25">
      <c r="A42" s="11"/>
    </row>
    <row r="43" spans="1:23" x14ac:dyDescent="0.25">
      <c r="A43" s="11"/>
    </row>
    <row r="44" spans="1:23" x14ac:dyDescent="0.25">
      <c r="A44" s="11"/>
    </row>
    <row r="45" spans="1:23" x14ac:dyDescent="0.25">
      <c r="A45" s="11"/>
    </row>
    <row r="46" spans="1:23" x14ac:dyDescent="0.25">
      <c r="A46" s="11"/>
    </row>
    <row r="47" spans="1:23" x14ac:dyDescent="0.25">
      <c r="A47" s="11"/>
    </row>
    <row r="48" spans="1:23" x14ac:dyDescent="0.25">
      <c r="A48" s="11"/>
    </row>
    <row r="49" spans="1:1" x14ac:dyDescent="0.25">
      <c r="A49" s="11"/>
    </row>
    <row r="50" spans="1:1" x14ac:dyDescent="0.25">
      <c r="A50" s="11"/>
    </row>
    <row r="51" spans="1:1" x14ac:dyDescent="0.25">
      <c r="A51" s="11"/>
    </row>
    <row r="52" spans="1:1" x14ac:dyDescent="0.25">
      <c r="A52" s="11"/>
    </row>
    <row r="53" spans="1:1" x14ac:dyDescent="0.25">
      <c r="A53" s="11"/>
    </row>
    <row r="54" spans="1:1" x14ac:dyDescent="0.25">
      <c r="A54" s="11"/>
    </row>
    <row r="55" spans="1:1" x14ac:dyDescent="0.25">
      <c r="A55" s="11"/>
    </row>
    <row r="56" spans="1:1" x14ac:dyDescent="0.25">
      <c r="A56" s="11"/>
    </row>
    <row r="57" spans="1:1" x14ac:dyDescent="0.25">
      <c r="A57" s="11"/>
    </row>
    <row r="58" spans="1:1" x14ac:dyDescent="0.25">
      <c r="A58" s="11"/>
    </row>
    <row r="59" spans="1:1" x14ac:dyDescent="0.25">
      <c r="A59" s="11"/>
    </row>
    <row r="60" spans="1:1" x14ac:dyDescent="0.25">
      <c r="A60" s="11"/>
    </row>
    <row r="61" spans="1:1" x14ac:dyDescent="0.25">
      <c r="A61" s="11"/>
    </row>
    <row r="62" spans="1:1" x14ac:dyDescent="0.25">
      <c r="A62" s="11"/>
    </row>
    <row r="63" spans="1:1" x14ac:dyDescent="0.25">
      <c r="A63" s="11"/>
    </row>
    <row r="64" spans="1:1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</sheetData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6EAB7-F13A-4750-98C6-3E1492671A88}">
  <dimension ref="A1:AS158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8" sqref="H18"/>
    </sheetView>
  </sheetViews>
  <sheetFormatPr defaultRowHeight="15" x14ac:dyDescent="0.25"/>
  <cols>
    <col min="2" max="2" width="17.140625" customWidth="1"/>
    <col min="3" max="3" width="19" customWidth="1"/>
    <col min="4" max="4" width="3.7109375" customWidth="1"/>
    <col min="6" max="6" width="17.7109375" customWidth="1"/>
    <col min="7" max="7" width="11.5703125" bestFit="1" customWidth="1"/>
    <col min="8" max="9" width="17.7109375" customWidth="1"/>
  </cols>
  <sheetData>
    <row r="1" spans="1:45" s="7" customFormat="1" ht="12.75" x14ac:dyDescent="0.2">
      <c r="B1" s="7" t="s">
        <v>59</v>
      </c>
      <c r="F1" s="7" t="s">
        <v>60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45" x14ac:dyDescent="0.25">
      <c r="K2" s="14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</row>
    <row r="3" spans="1:45" x14ac:dyDescent="0.25">
      <c r="A3" s="22" t="s">
        <v>2</v>
      </c>
      <c r="B3" s="22" t="s">
        <v>3</v>
      </c>
      <c r="C3" s="22" t="s">
        <v>4</v>
      </c>
      <c r="E3" s="22" t="s">
        <v>2</v>
      </c>
      <c r="F3" s="22" t="s">
        <v>5</v>
      </c>
      <c r="G3" s="22" t="s">
        <v>2</v>
      </c>
      <c r="H3" s="22" t="s">
        <v>6</v>
      </c>
      <c r="I3" s="22" t="s">
        <v>7</v>
      </c>
      <c r="L3" s="23"/>
      <c r="M3" s="23"/>
      <c r="N3" s="23"/>
      <c r="O3" s="23"/>
      <c r="P3" s="23"/>
      <c r="Q3" s="23"/>
      <c r="R3" s="23"/>
      <c r="S3" s="23"/>
    </row>
    <row r="4" spans="1:45" ht="75" customHeight="1" x14ac:dyDescent="0.25">
      <c r="A4" s="9"/>
      <c r="B4" s="3" t="s">
        <v>61</v>
      </c>
      <c r="C4" s="3" t="s">
        <v>62</v>
      </c>
      <c r="E4" s="9"/>
      <c r="F4" s="3" t="s">
        <v>133</v>
      </c>
      <c r="G4" s="9"/>
      <c r="H4" s="3" t="s">
        <v>134</v>
      </c>
      <c r="I4" s="3" t="s">
        <v>135</v>
      </c>
    </row>
    <row r="5" spans="1:45" x14ac:dyDescent="0.25">
      <c r="A5" s="9" t="s">
        <v>15</v>
      </c>
      <c r="B5" s="12">
        <v>3.4270360609212069E-2</v>
      </c>
      <c r="C5" s="12">
        <v>97.78399486647865</v>
      </c>
      <c r="E5" s="9">
        <v>2019</v>
      </c>
      <c r="F5" s="12">
        <v>12.377935626581603</v>
      </c>
      <c r="G5" s="11">
        <v>43480</v>
      </c>
      <c r="H5" s="12">
        <v>0.15788761630274351</v>
      </c>
      <c r="I5" s="12">
        <v>-0.90899175158832313</v>
      </c>
    </row>
    <row r="6" spans="1:45" x14ac:dyDescent="0.25">
      <c r="A6" s="9" t="s">
        <v>16</v>
      </c>
      <c r="B6" s="12">
        <v>0.97630247674598269</v>
      </c>
      <c r="C6" s="12">
        <v>98.748074766159647</v>
      </c>
      <c r="E6" s="9">
        <v>2020</v>
      </c>
      <c r="F6" s="12">
        <v>20.365941869246683</v>
      </c>
      <c r="G6" s="11">
        <v>43511</v>
      </c>
      <c r="H6" s="12">
        <v>4.1404967308460383E-2</v>
      </c>
      <c r="I6" s="12">
        <v>-1.4107637941317592</v>
      </c>
    </row>
    <row r="7" spans="1:45" x14ac:dyDescent="0.25">
      <c r="A7" s="9" t="s">
        <v>17</v>
      </c>
      <c r="B7" s="12">
        <v>0.91904864327567726</v>
      </c>
      <c r="C7" s="12">
        <v>99.664035734410533</v>
      </c>
      <c r="E7" s="9">
        <v>2021</v>
      </c>
      <c r="F7" s="12">
        <v>17.140617677030484</v>
      </c>
      <c r="G7" s="11">
        <v>43539</v>
      </c>
      <c r="H7" s="12">
        <v>0.15788761630274351</v>
      </c>
      <c r="I7" s="12">
        <v>-1.0093461600970104</v>
      </c>
    </row>
    <row r="8" spans="1:45" x14ac:dyDescent="0.25">
      <c r="A8" s="9" t="s">
        <v>18</v>
      </c>
      <c r="B8" s="12">
        <v>0.33596426558946124</v>
      </c>
      <c r="C8" s="12">
        <v>100</v>
      </c>
      <c r="E8" s="9">
        <v>2022</v>
      </c>
      <c r="F8" s="12">
        <v>12.884641221029938</v>
      </c>
      <c r="G8" s="11">
        <v>43570</v>
      </c>
      <c r="H8" s="12">
        <v>4.1404967308460383E-2</v>
      </c>
      <c r="I8" s="12">
        <v>-0.70828293457094871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S8" s="9"/>
    </row>
    <row r="9" spans="1:45" x14ac:dyDescent="0.25">
      <c r="A9" s="11" t="s">
        <v>19</v>
      </c>
      <c r="B9" s="12">
        <v>-5.9000386432840335</v>
      </c>
      <c r="C9" s="12">
        <v>94.099961356715966</v>
      </c>
      <c r="E9" s="11" t="s">
        <v>20</v>
      </c>
      <c r="F9" s="12">
        <v>14.418647871037715</v>
      </c>
      <c r="G9" s="11">
        <v>43600</v>
      </c>
      <c r="H9" s="12">
        <v>0.27437026529702663</v>
      </c>
      <c r="I9" s="12">
        <v>-1.0093461600970104</v>
      </c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S9" s="9"/>
    </row>
    <row r="10" spans="1:45" x14ac:dyDescent="0.25">
      <c r="A10" s="11" t="s">
        <v>21</v>
      </c>
      <c r="B10" s="12">
        <v>-12.30413316532214</v>
      </c>
      <c r="C10" s="12">
        <v>82.521776802868956</v>
      </c>
      <c r="E10" s="11"/>
      <c r="F10" s="11"/>
      <c r="G10" s="11">
        <v>43631</v>
      </c>
      <c r="H10" s="12">
        <v>4.1404967308460383E-2</v>
      </c>
      <c r="I10" s="12">
        <v>-0.80863734307963586</v>
      </c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S10" s="9"/>
    </row>
    <row r="11" spans="1:45" x14ac:dyDescent="0.25">
      <c r="A11" s="11" t="s">
        <v>22</v>
      </c>
      <c r="B11" s="12">
        <v>17.753740681675655</v>
      </c>
      <c r="C11" s="12">
        <v>97.172479062361489</v>
      </c>
      <c r="E11" s="11"/>
      <c r="F11" s="11"/>
      <c r="G11" s="11">
        <v>43661</v>
      </c>
      <c r="H11" s="12">
        <v>0.15788761630274351</v>
      </c>
      <c r="I11" s="12">
        <v>-0.70828293457094871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S11" s="9"/>
    </row>
    <row r="12" spans="1:45" x14ac:dyDescent="0.25">
      <c r="A12" s="11" t="s">
        <v>23</v>
      </c>
      <c r="B12" s="12">
        <v>-7.4190795692826832</v>
      </c>
      <c r="C12" s="12">
        <v>89.963175521280334</v>
      </c>
      <c r="E12" s="11"/>
      <c r="F12" s="12"/>
      <c r="G12" s="11">
        <v>43692</v>
      </c>
      <c r="H12" s="12">
        <v>-0.19156033068010586</v>
      </c>
      <c r="I12" s="12">
        <v>-0.70828293457094871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S12" s="9"/>
    </row>
    <row r="13" spans="1:45" x14ac:dyDescent="0.25">
      <c r="A13" s="11" t="s">
        <v>24</v>
      </c>
      <c r="B13" s="12">
        <v>1.9979974963981517</v>
      </c>
      <c r="C13" s="12">
        <v>91.760637515875786</v>
      </c>
      <c r="E13" s="11"/>
      <c r="F13" s="11"/>
      <c r="G13" s="11">
        <v>43723</v>
      </c>
      <c r="H13" s="12">
        <v>-0.42452562866867211</v>
      </c>
      <c r="I13" s="12">
        <v>-0.70828293457094871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S13" s="11"/>
    </row>
    <row r="14" spans="1:45" x14ac:dyDescent="0.25">
      <c r="A14" s="11" t="s">
        <v>25</v>
      </c>
      <c r="B14" s="12">
        <v>3.7143848060210871</v>
      </c>
      <c r="C14" s="12">
        <v>95.168980693673561</v>
      </c>
      <c r="D14" s="14"/>
      <c r="E14" s="11"/>
      <c r="F14" s="11"/>
      <c r="G14" s="11">
        <v>43753</v>
      </c>
      <c r="H14" s="12">
        <v>-7.5077681685822739E-2</v>
      </c>
      <c r="I14" s="12">
        <v>-1.0093461600970104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S14" s="11"/>
    </row>
    <row r="15" spans="1:45" x14ac:dyDescent="0.25">
      <c r="A15" s="11" t="s">
        <v>26</v>
      </c>
      <c r="B15" s="12">
        <v>5.0653324646203757</v>
      </c>
      <c r="C15" s="12">
        <v>99.989605968998504</v>
      </c>
      <c r="E15" s="11"/>
      <c r="F15" s="11"/>
      <c r="G15" s="11">
        <v>43784</v>
      </c>
      <c r="H15" s="12">
        <v>0.15788761630274351</v>
      </c>
      <c r="I15" s="12">
        <v>-0.70828293457094871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S15" s="11"/>
    </row>
    <row r="16" spans="1:45" x14ac:dyDescent="0.25">
      <c r="A16" s="11" t="s">
        <v>27</v>
      </c>
      <c r="B16" s="12">
        <v>-0.2553406105552547</v>
      </c>
      <c r="C16" s="12">
        <v>99.734291898625472</v>
      </c>
      <c r="E16" s="11"/>
      <c r="F16" s="11"/>
      <c r="G16" s="11">
        <v>43814</v>
      </c>
      <c r="H16" s="12">
        <v>-7.5077681685822739E-2</v>
      </c>
      <c r="I16" s="12">
        <v>-1.1097005686056975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S16" s="9"/>
    </row>
    <row r="17" spans="1:45" x14ac:dyDescent="0.25">
      <c r="A17" s="11" t="s">
        <v>28</v>
      </c>
      <c r="B17" s="12">
        <v>-1.0033832278296906</v>
      </c>
      <c r="C17" s="12">
        <v>98.733574741319956</v>
      </c>
      <c r="E17" s="11"/>
      <c r="F17" s="11"/>
      <c r="G17" s="11">
        <v>43845</v>
      </c>
      <c r="H17" s="12">
        <v>0.15788761630274351</v>
      </c>
      <c r="I17" s="12">
        <v>-0.40721970904488708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S17" s="11"/>
    </row>
    <row r="18" spans="1:45" x14ac:dyDescent="0.25">
      <c r="A18" s="11" t="s">
        <v>29</v>
      </c>
      <c r="B18" s="12">
        <v>0.91923002627545269</v>
      </c>
      <c r="C18" s="12">
        <v>99.641163406357279</v>
      </c>
      <c r="E18" s="11"/>
      <c r="F18" s="11"/>
      <c r="G18" s="11">
        <v>43876</v>
      </c>
      <c r="H18" s="12">
        <v>0.39085291429130975</v>
      </c>
      <c r="I18" s="12">
        <v>-5.8020750101382317E-3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S18" s="11"/>
    </row>
    <row r="19" spans="1:45" x14ac:dyDescent="0.25">
      <c r="A19" s="11" t="s">
        <v>30</v>
      </c>
      <c r="B19" s="12">
        <v>0.8658553324319973</v>
      </c>
      <c r="C19" s="12">
        <v>100.50391173300851</v>
      </c>
      <c r="E19" s="11"/>
      <c r="F19" s="11"/>
      <c r="G19" s="11">
        <v>43905</v>
      </c>
      <c r="H19" s="12">
        <v>-0.19156033068010586</v>
      </c>
      <c r="I19" s="12">
        <v>0.19490674200723618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S19" s="11"/>
    </row>
    <row r="20" spans="1:45" x14ac:dyDescent="0.25">
      <c r="A20" s="11" t="s">
        <v>31</v>
      </c>
      <c r="B20" s="12">
        <v>-0.3359139451758808</v>
      </c>
      <c r="C20" s="12">
        <v>100.16630507805007</v>
      </c>
      <c r="E20" s="11"/>
      <c r="F20" s="11"/>
      <c r="G20" s="11">
        <v>43936</v>
      </c>
      <c r="H20" s="12">
        <v>-2.1717653635829186</v>
      </c>
      <c r="I20" s="12">
        <v>0.29526115051592339</v>
      </c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S20" s="9"/>
    </row>
    <row r="21" spans="1:45" x14ac:dyDescent="0.25">
      <c r="A21" s="11" t="s">
        <v>32</v>
      </c>
      <c r="B21" s="12">
        <v>0.5809645800771035</v>
      </c>
      <c r="C21" s="12">
        <v>100.74823583172552</v>
      </c>
      <c r="E21" s="11"/>
      <c r="F21" s="11"/>
      <c r="G21" s="11">
        <v>43966</v>
      </c>
      <c r="H21" s="12">
        <v>-1.8223174166000695</v>
      </c>
      <c r="I21" s="12">
        <v>9.4552333498548982E-2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S21" s="11"/>
    </row>
    <row r="22" spans="1:45" x14ac:dyDescent="0.25">
      <c r="A22" s="11" t="s">
        <v>33</v>
      </c>
      <c r="B22" s="12">
        <v>0.1545341578036652</v>
      </c>
      <c r="C22" s="12">
        <v>100.90392626947013</v>
      </c>
      <c r="E22" s="11"/>
      <c r="F22" s="11"/>
      <c r="G22" s="11">
        <v>43997</v>
      </c>
      <c r="H22" s="12">
        <v>-1.356386820622937</v>
      </c>
      <c r="I22" s="12">
        <v>0.69667878455067223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S22" s="11"/>
    </row>
    <row r="23" spans="1:45" x14ac:dyDescent="0.25">
      <c r="A23" s="11" t="s">
        <v>34</v>
      </c>
      <c r="B23" s="12">
        <v>0.42776283014467342</v>
      </c>
      <c r="C23" s="12">
        <v>101.33555576020751</v>
      </c>
      <c r="E23" s="11"/>
      <c r="F23" s="11"/>
      <c r="G23" s="11">
        <v>44027</v>
      </c>
      <c r="H23" s="12">
        <v>-1.4728694696172202</v>
      </c>
      <c r="I23" s="12">
        <v>0.59632437604198496</v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S23" s="11"/>
    </row>
    <row r="24" spans="1:45" x14ac:dyDescent="0.25">
      <c r="A24" s="11" t="s">
        <v>35</v>
      </c>
      <c r="B24" s="12">
        <v>0.54397982446239279</v>
      </c>
      <c r="C24" s="12">
        <v>101.88680073854988</v>
      </c>
      <c r="E24" s="11"/>
      <c r="F24" s="11"/>
      <c r="G24" s="11">
        <v>44058</v>
      </c>
      <c r="H24" s="12">
        <v>-2.1717653635829186</v>
      </c>
      <c r="I24" s="12">
        <v>0.59632437604198496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S24" s="9"/>
    </row>
    <row r="25" spans="1:45" x14ac:dyDescent="0.25">
      <c r="A25" s="11"/>
      <c r="B25" s="12"/>
      <c r="C25" s="24"/>
      <c r="E25" s="11"/>
      <c r="F25" s="11"/>
      <c r="G25" s="11">
        <v>44089</v>
      </c>
      <c r="H25" s="12">
        <v>-1.0069388736400877</v>
      </c>
      <c r="I25" s="12">
        <v>1.098096418585421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S25" s="11"/>
    </row>
    <row r="26" spans="1:45" x14ac:dyDescent="0.25">
      <c r="A26" s="11"/>
      <c r="B26" s="12"/>
      <c r="C26" s="24"/>
      <c r="E26" s="11"/>
      <c r="F26" s="11"/>
      <c r="G26" s="11">
        <v>44119</v>
      </c>
      <c r="H26" s="12">
        <v>-1.1234215226343709</v>
      </c>
      <c r="I26" s="12">
        <v>0.3956155590246106</v>
      </c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S26" s="11"/>
    </row>
    <row r="27" spans="1:45" x14ac:dyDescent="0.25">
      <c r="A27" s="11"/>
      <c r="B27" s="12"/>
      <c r="C27" s="24"/>
      <c r="E27" s="11"/>
      <c r="F27" s="11"/>
      <c r="G27" s="11">
        <v>44150</v>
      </c>
      <c r="H27" s="12">
        <v>-0.89045622464580454</v>
      </c>
      <c r="I27" s="12">
        <v>0.69667878455067223</v>
      </c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S27" s="11"/>
    </row>
    <row r="28" spans="1:45" x14ac:dyDescent="0.25">
      <c r="A28" s="11"/>
      <c r="B28" s="12"/>
      <c r="C28" s="24"/>
      <c r="E28" s="11"/>
      <c r="F28" s="11"/>
      <c r="G28" s="11">
        <v>44180</v>
      </c>
      <c r="H28" s="12">
        <v>-7.5077681685822739E-2</v>
      </c>
      <c r="I28" s="12">
        <v>1.3991596441114826</v>
      </c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</row>
    <row r="29" spans="1:45" x14ac:dyDescent="0.25">
      <c r="A29" s="11"/>
      <c r="B29" s="12"/>
      <c r="C29" s="24"/>
      <c r="E29" s="11"/>
      <c r="F29" s="11"/>
      <c r="G29" s="11">
        <v>44211</v>
      </c>
      <c r="H29" s="12">
        <v>-0.30804297967438898</v>
      </c>
      <c r="I29" s="12">
        <v>1.098096418585421</v>
      </c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</row>
    <row r="30" spans="1:45" x14ac:dyDescent="0.25">
      <c r="A30" s="11"/>
      <c r="B30" s="12"/>
      <c r="C30" s="24"/>
      <c r="E30" s="11"/>
      <c r="F30" s="11"/>
      <c r="G30" s="11">
        <v>44242</v>
      </c>
      <c r="H30" s="12">
        <v>-0.19156033068010586</v>
      </c>
      <c r="I30" s="12">
        <v>0.69667878455067223</v>
      </c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</row>
    <row r="31" spans="1:45" x14ac:dyDescent="0.25">
      <c r="A31" s="11"/>
      <c r="B31" s="12"/>
      <c r="C31" s="24"/>
      <c r="E31" s="11"/>
      <c r="F31" s="11"/>
      <c r="G31" s="11">
        <v>44270</v>
      </c>
      <c r="H31" s="12">
        <v>0.39085291429130975</v>
      </c>
      <c r="I31" s="12">
        <v>1.1984508270941083</v>
      </c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</row>
    <row r="32" spans="1:45" x14ac:dyDescent="0.25">
      <c r="A32" s="11"/>
      <c r="B32" s="12"/>
      <c r="C32" s="24"/>
      <c r="E32" s="11"/>
      <c r="F32" s="11"/>
      <c r="G32" s="11">
        <v>44301</v>
      </c>
      <c r="H32" s="12">
        <v>0.15788761630274351</v>
      </c>
      <c r="I32" s="12">
        <v>1.3991596441114826</v>
      </c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</row>
    <row r="33" spans="1:30" x14ac:dyDescent="0.25">
      <c r="A33" s="11"/>
      <c r="B33" s="12"/>
      <c r="C33" s="24"/>
      <c r="E33" s="11"/>
      <c r="F33" s="11"/>
      <c r="G33" s="11">
        <v>44331</v>
      </c>
      <c r="H33" s="12">
        <v>1.3227141062455747</v>
      </c>
      <c r="I33" s="12">
        <v>1.9009316866549186</v>
      </c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</row>
    <row r="34" spans="1:30" x14ac:dyDescent="0.25">
      <c r="A34" s="11"/>
      <c r="B34" s="12"/>
      <c r="C34" s="24"/>
      <c r="E34" s="11"/>
      <c r="F34" s="11"/>
      <c r="G34" s="11">
        <v>44362</v>
      </c>
      <c r="H34" s="12">
        <v>1.7886447022227072</v>
      </c>
      <c r="I34" s="12">
        <v>1.8005772781462315</v>
      </c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</row>
    <row r="35" spans="1:30" x14ac:dyDescent="0.25">
      <c r="A35" s="11"/>
      <c r="B35" s="12"/>
      <c r="C35" s="24"/>
      <c r="E35" s="11"/>
      <c r="F35" s="11"/>
      <c r="G35" s="11">
        <v>44392</v>
      </c>
      <c r="H35" s="12">
        <v>1.7886447022227072</v>
      </c>
      <c r="I35" s="12">
        <v>1.7002228696375443</v>
      </c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</row>
    <row r="36" spans="1:30" x14ac:dyDescent="0.25">
      <c r="A36" s="11"/>
      <c r="B36" s="12"/>
      <c r="C36" s="24"/>
      <c r="E36" s="11"/>
      <c r="F36" s="11"/>
      <c r="G36" s="11">
        <v>44423</v>
      </c>
      <c r="H36" s="12">
        <v>1.4391967552398579</v>
      </c>
      <c r="I36" s="12">
        <v>1.4995140526201698</v>
      </c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</row>
    <row r="37" spans="1:30" x14ac:dyDescent="0.25">
      <c r="A37" s="11"/>
      <c r="B37" s="12"/>
      <c r="C37" s="24"/>
      <c r="E37" s="11"/>
      <c r="F37" s="11"/>
      <c r="G37" s="11">
        <v>44454</v>
      </c>
      <c r="H37" s="12">
        <v>1.7886447022227072</v>
      </c>
      <c r="I37" s="12">
        <v>1.4995140526201698</v>
      </c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</row>
    <row r="38" spans="1:30" x14ac:dyDescent="0.25">
      <c r="A38" s="11"/>
      <c r="B38" s="12"/>
      <c r="C38" s="24"/>
      <c r="E38" s="11"/>
      <c r="F38" s="11"/>
      <c r="G38" s="11">
        <v>44484</v>
      </c>
      <c r="H38" s="12">
        <v>1.3227141062455747</v>
      </c>
      <c r="I38" s="12">
        <v>0.9977420100767338</v>
      </c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</row>
    <row r="39" spans="1:30" x14ac:dyDescent="0.25">
      <c r="A39" s="11"/>
      <c r="B39" s="12"/>
      <c r="C39" s="24"/>
      <c r="E39" s="11"/>
      <c r="F39" s="11"/>
      <c r="G39" s="11">
        <v>44515</v>
      </c>
      <c r="H39" s="12">
        <v>0.97326615926272531</v>
      </c>
      <c r="I39" s="12">
        <v>0.89738760156804664</v>
      </c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</row>
    <row r="40" spans="1:30" x14ac:dyDescent="0.25">
      <c r="A40" s="11"/>
      <c r="B40" s="12"/>
      <c r="C40" s="24"/>
      <c r="E40" s="11"/>
      <c r="F40" s="11"/>
      <c r="G40" s="11">
        <v>44545</v>
      </c>
      <c r="H40" s="12">
        <v>0.39085291429130975</v>
      </c>
      <c r="I40" s="12">
        <v>0.59632437604198496</v>
      </c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</row>
    <row r="41" spans="1:30" x14ac:dyDescent="0.25">
      <c r="A41" s="11"/>
      <c r="B41" s="12"/>
      <c r="C41" s="24"/>
      <c r="E41" s="11"/>
      <c r="F41" s="11"/>
      <c r="G41" s="11">
        <v>44576</v>
      </c>
      <c r="H41" s="12">
        <v>0.62381821227987599</v>
      </c>
      <c r="I41" s="12">
        <v>0.3956155590246106</v>
      </c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</row>
    <row r="42" spans="1:30" x14ac:dyDescent="0.25">
      <c r="A42" s="11"/>
      <c r="B42" s="12"/>
      <c r="C42" s="24"/>
      <c r="E42" s="11"/>
      <c r="F42" s="11"/>
      <c r="G42" s="11">
        <v>44607</v>
      </c>
      <c r="H42" s="12">
        <v>0.97326615926272531</v>
      </c>
      <c r="I42" s="12">
        <v>1.098096418585421</v>
      </c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</row>
    <row r="43" spans="1:30" x14ac:dyDescent="0.25">
      <c r="A43" s="11"/>
      <c r="B43" s="12"/>
      <c r="C43" s="24"/>
      <c r="E43" s="11"/>
      <c r="F43" s="11"/>
      <c r="G43" s="11">
        <v>44635</v>
      </c>
      <c r="H43" s="12">
        <v>-1.0069388736400877</v>
      </c>
      <c r="I43" s="12">
        <v>9.4552333498548982E-2</v>
      </c>
    </row>
    <row r="44" spans="1:30" x14ac:dyDescent="0.25">
      <c r="A44" s="11"/>
      <c r="B44" s="12"/>
      <c r="C44" s="24"/>
      <c r="E44" s="11"/>
      <c r="F44" s="11"/>
      <c r="G44" s="11">
        <v>44666</v>
      </c>
      <c r="H44" s="12">
        <v>-0.77397357565152147</v>
      </c>
      <c r="I44" s="12">
        <v>0.19490674200723618</v>
      </c>
    </row>
    <row r="45" spans="1:30" x14ac:dyDescent="0.25">
      <c r="A45" s="11"/>
      <c r="B45" s="12"/>
      <c r="C45" s="24"/>
      <c r="E45" s="11"/>
      <c r="F45" s="11"/>
      <c r="G45" s="11">
        <v>44696</v>
      </c>
      <c r="H45" s="12">
        <v>-0.65749092665723829</v>
      </c>
      <c r="I45" s="12">
        <v>-0.20651089202751266</v>
      </c>
    </row>
    <row r="46" spans="1:30" x14ac:dyDescent="0.25">
      <c r="A46" s="11"/>
      <c r="B46" s="12"/>
      <c r="C46" s="24"/>
      <c r="E46" s="11"/>
      <c r="F46" s="11"/>
      <c r="G46" s="11">
        <v>44727</v>
      </c>
      <c r="H46" s="12">
        <v>-0.42452562866867211</v>
      </c>
      <c r="I46" s="12">
        <v>9.4552333498548982E-2</v>
      </c>
    </row>
    <row r="47" spans="1:30" x14ac:dyDescent="0.25">
      <c r="A47" s="11"/>
      <c r="B47" s="12"/>
      <c r="C47" s="24"/>
      <c r="E47" s="11"/>
      <c r="F47" s="11"/>
      <c r="G47" s="11">
        <v>44757</v>
      </c>
      <c r="H47" s="12">
        <v>-0.65749092665723829</v>
      </c>
      <c r="I47" s="12">
        <v>-5.8020750101382317E-3</v>
      </c>
    </row>
    <row r="48" spans="1:30" x14ac:dyDescent="0.25">
      <c r="A48" s="11"/>
      <c r="B48" s="12"/>
      <c r="C48" s="24"/>
      <c r="E48" s="11"/>
      <c r="F48" s="11"/>
      <c r="G48" s="11">
        <v>44788</v>
      </c>
      <c r="H48" s="12">
        <v>-0.42452562866867211</v>
      </c>
      <c r="I48" s="12">
        <v>0.49596996753329781</v>
      </c>
    </row>
    <row r="49" spans="1:9" x14ac:dyDescent="0.25">
      <c r="A49" s="11"/>
      <c r="B49" s="12"/>
      <c r="C49" s="24"/>
      <c r="E49" s="11"/>
      <c r="F49" s="11"/>
      <c r="G49" s="11">
        <v>44819</v>
      </c>
      <c r="H49" s="12">
        <v>-2.2882480125772018</v>
      </c>
      <c r="I49" s="12">
        <v>-1.1097005686056975</v>
      </c>
    </row>
    <row r="50" spans="1:9" x14ac:dyDescent="0.25">
      <c r="A50" s="11"/>
      <c r="B50" s="12"/>
      <c r="C50" s="24"/>
      <c r="E50" s="11"/>
      <c r="F50" s="11"/>
      <c r="G50" s="11">
        <v>44849</v>
      </c>
      <c r="H50" s="12">
        <v>-2.2882480125772018</v>
      </c>
      <c r="I50" s="12">
        <v>-1.7118270196578207</v>
      </c>
    </row>
    <row r="51" spans="1:9" x14ac:dyDescent="0.25">
      <c r="A51" s="11"/>
      <c r="B51" s="12"/>
      <c r="C51" s="24"/>
      <c r="E51" s="11"/>
      <c r="F51" s="11"/>
      <c r="G51" s="11">
        <v>44880</v>
      </c>
      <c r="H51" s="12">
        <v>-1.7058347676057863</v>
      </c>
      <c r="I51" s="12">
        <v>-1.3104093856230719</v>
      </c>
    </row>
    <row r="52" spans="1:9" x14ac:dyDescent="0.25">
      <c r="A52" s="11"/>
      <c r="B52" s="12"/>
      <c r="C52" s="24"/>
      <c r="E52" s="11"/>
      <c r="F52" s="11"/>
      <c r="G52" s="11">
        <v>44910</v>
      </c>
      <c r="H52" s="12">
        <v>-0.89045622464580454</v>
      </c>
      <c r="I52" s="12">
        <v>-0.40721970904488708</v>
      </c>
    </row>
    <row r="53" spans="1:9" x14ac:dyDescent="0.25">
      <c r="B53" s="25"/>
      <c r="C53" s="24"/>
      <c r="G53" s="11">
        <v>44941</v>
      </c>
      <c r="H53" s="12">
        <v>-0.54100827766295523</v>
      </c>
      <c r="I53" s="12">
        <v>-0.30686530053619987</v>
      </c>
    </row>
    <row r="54" spans="1:9" x14ac:dyDescent="0.25">
      <c r="B54" s="25"/>
      <c r="C54" s="24"/>
      <c r="G54" s="11">
        <v>44972</v>
      </c>
      <c r="H54" s="12">
        <v>-7.5077681685822739E-2</v>
      </c>
      <c r="I54" s="12">
        <v>-0.50757411755357429</v>
      </c>
    </row>
    <row r="55" spans="1:9" x14ac:dyDescent="0.25">
      <c r="B55" s="25"/>
      <c r="C55" s="24"/>
      <c r="G55" s="11">
        <v>45000</v>
      </c>
      <c r="H55" s="12">
        <v>-0.19156033068010586</v>
      </c>
      <c r="I55" s="12">
        <v>-0.20651089202751266</v>
      </c>
    </row>
    <row r="56" spans="1:9" x14ac:dyDescent="0.25">
      <c r="B56" s="25"/>
      <c r="C56" s="24"/>
      <c r="G56" s="11">
        <v>45031</v>
      </c>
      <c r="H56" s="12">
        <v>0.15788761630274351</v>
      </c>
      <c r="I56" s="12">
        <v>-5.8020750101382317E-3</v>
      </c>
    </row>
    <row r="57" spans="1:9" x14ac:dyDescent="0.25">
      <c r="B57" s="25"/>
      <c r="C57" s="24"/>
      <c r="G57" s="11">
        <v>45061</v>
      </c>
      <c r="H57" s="12">
        <v>-0.19156033068010586</v>
      </c>
      <c r="I57" s="12">
        <v>-0.40721970904488708</v>
      </c>
    </row>
    <row r="58" spans="1:9" x14ac:dyDescent="0.25">
      <c r="B58" s="25"/>
      <c r="C58" s="24"/>
      <c r="G58" s="11">
        <v>45092</v>
      </c>
      <c r="H58" s="12">
        <v>-0.19156033068010586</v>
      </c>
      <c r="I58" s="12">
        <v>-0.50757411755357429</v>
      </c>
    </row>
    <row r="59" spans="1:9" x14ac:dyDescent="0.25">
      <c r="B59" s="25"/>
      <c r="C59" s="24"/>
      <c r="G59" s="11">
        <v>45122</v>
      </c>
      <c r="H59" s="12">
        <v>0.15788761630274351</v>
      </c>
      <c r="I59" s="12">
        <v>-0.10615648351882544</v>
      </c>
    </row>
    <row r="60" spans="1:9" x14ac:dyDescent="0.25">
      <c r="B60" s="25"/>
      <c r="C60" s="24"/>
      <c r="G60" s="11">
        <v>45153</v>
      </c>
      <c r="H60" s="12">
        <v>3.9585571945439796E-2</v>
      </c>
      <c r="I60" s="12">
        <v>0.49247782538360796</v>
      </c>
    </row>
    <row r="61" spans="1:9" x14ac:dyDescent="0.25">
      <c r="B61" s="25"/>
      <c r="C61" s="24"/>
      <c r="G61" s="11">
        <v>45184</v>
      </c>
      <c r="H61" s="12">
        <v>0.27261761811482144</v>
      </c>
      <c r="I61" s="12">
        <v>9.1469348168247352E-2</v>
      </c>
    </row>
    <row r="62" spans="1:9" x14ac:dyDescent="0.25">
      <c r="B62" s="25"/>
      <c r="C62" s="24"/>
      <c r="G62" s="11">
        <v>45214</v>
      </c>
      <c r="H62" s="12">
        <v>0.27261761811482144</v>
      </c>
      <c r="I62" s="12">
        <v>0.69298206399128826</v>
      </c>
    </row>
    <row r="63" spans="1:9" x14ac:dyDescent="0.25">
      <c r="B63" s="25"/>
      <c r="C63" s="24"/>
      <c r="G63" s="11">
        <v>45245</v>
      </c>
      <c r="H63" s="12">
        <v>0.38913364119951227</v>
      </c>
      <c r="I63" s="12">
        <v>0.39222570607976781</v>
      </c>
    </row>
    <row r="64" spans="1:9" x14ac:dyDescent="0.25">
      <c r="B64" s="25"/>
      <c r="C64" s="24"/>
      <c r="G64" s="11">
        <v>45275</v>
      </c>
      <c r="H64" s="12">
        <v>0.85519773353827555</v>
      </c>
      <c r="I64" s="12">
        <v>1.3947468991181693</v>
      </c>
    </row>
    <row r="65" spans="2:9" x14ac:dyDescent="0.25">
      <c r="B65" s="25"/>
      <c r="C65" s="25"/>
      <c r="I65" s="25"/>
    </row>
    <row r="66" spans="2:9" x14ac:dyDescent="0.25">
      <c r="B66" s="25"/>
      <c r="C66" s="25"/>
      <c r="I66" s="25"/>
    </row>
    <row r="67" spans="2:9" x14ac:dyDescent="0.25">
      <c r="B67" s="25"/>
      <c r="C67" s="25"/>
      <c r="I67" s="25"/>
    </row>
    <row r="68" spans="2:9" x14ac:dyDescent="0.25">
      <c r="B68" s="25"/>
      <c r="C68" s="25"/>
      <c r="I68" s="25"/>
    </row>
    <row r="69" spans="2:9" x14ac:dyDescent="0.25">
      <c r="B69" s="25"/>
      <c r="C69" s="25"/>
      <c r="I69" s="25"/>
    </row>
    <row r="70" spans="2:9" x14ac:dyDescent="0.25">
      <c r="B70" s="25"/>
      <c r="C70" s="25"/>
      <c r="I70" s="25"/>
    </row>
    <row r="71" spans="2:9" x14ac:dyDescent="0.25">
      <c r="B71" s="25"/>
      <c r="C71" s="25"/>
      <c r="I71" s="25"/>
    </row>
    <row r="72" spans="2:9" x14ac:dyDescent="0.25">
      <c r="B72" s="25"/>
      <c r="C72" s="25"/>
      <c r="I72" s="25"/>
    </row>
    <row r="73" spans="2:9" x14ac:dyDescent="0.25">
      <c r="B73" s="25"/>
      <c r="C73" s="25"/>
      <c r="I73" s="25"/>
    </row>
    <row r="74" spans="2:9" x14ac:dyDescent="0.25">
      <c r="B74" s="25"/>
      <c r="C74" s="25"/>
      <c r="I74" s="25"/>
    </row>
    <row r="75" spans="2:9" x14ac:dyDescent="0.25">
      <c r="B75" s="25"/>
      <c r="C75" s="25"/>
      <c r="I75" s="25"/>
    </row>
    <row r="76" spans="2:9" x14ac:dyDescent="0.25">
      <c r="B76" s="25"/>
      <c r="C76" s="25"/>
      <c r="I76" s="25"/>
    </row>
    <row r="77" spans="2:9" x14ac:dyDescent="0.25">
      <c r="B77" s="25"/>
      <c r="C77" s="25"/>
      <c r="I77" s="25"/>
    </row>
    <row r="78" spans="2:9" x14ac:dyDescent="0.25">
      <c r="B78" s="25"/>
      <c r="C78" s="25"/>
      <c r="I78" s="25"/>
    </row>
    <row r="79" spans="2:9" x14ac:dyDescent="0.25">
      <c r="B79" s="25"/>
      <c r="C79" s="25"/>
      <c r="I79" s="25"/>
    </row>
    <row r="80" spans="2:9" x14ac:dyDescent="0.25">
      <c r="B80" s="25"/>
      <c r="C80" s="25"/>
      <c r="I80" s="25"/>
    </row>
    <row r="81" spans="2:9" x14ac:dyDescent="0.25">
      <c r="B81" s="25"/>
      <c r="C81" s="25"/>
      <c r="I81" s="25"/>
    </row>
    <row r="82" spans="2:9" x14ac:dyDescent="0.25">
      <c r="B82" s="25"/>
      <c r="C82" s="25"/>
      <c r="I82" s="25"/>
    </row>
    <row r="83" spans="2:9" x14ac:dyDescent="0.25">
      <c r="B83" s="25"/>
      <c r="C83" s="25"/>
      <c r="I83" s="25"/>
    </row>
    <row r="84" spans="2:9" x14ac:dyDescent="0.25">
      <c r="B84" s="25"/>
      <c r="C84" s="25"/>
      <c r="I84" s="25"/>
    </row>
    <row r="85" spans="2:9" x14ac:dyDescent="0.25">
      <c r="B85" s="25"/>
      <c r="C85" s="25"/>
      <c r="I85" s="25"/>
    </row>
    <row r="86" spans="2:9" x14ac:dyDescent="0.25">
      <c r="B86" s="25"/>
      <c r="C86" s="25"/>
      <c r="I86" s="25"/>
    </row>
    <row r="87" spans="2:9" x14ac:dyDescent="0.25">
      <c r="B87" s="25"/>
      <c r="C87" s="25"/>
      <c r="I87" s="25"/>
    </row>
    <row r="88" spans="2:9" x14ac:dyDescent="0.25">
      <c r="B88" s="25"/>
      <c r="C88" s="25"/>
      <c r="I88" s="25"/>
    </row>
    <row r="89" spans="2:9" x14ac:dyDescent="0.25">
      <c r="B89" s="25"/>
      <c r="C89" s="25"/>
      <c r="I89" s="25"/>
    </row>
    <row r="90" spans="2:9" x14ac:dyDescent="0.25">
      <c r="B90" s="25"/>
      <c r="C90" s="25"/>
      <c r="I90" s="25"/>
    </row>
    <row r="91" spans="2:9" x14ac:dyDescent="0.25">
      <c r="B91" s="25"/>
      <c r="C91" s="25"/>
      <c r="I91" s="25"/>
    </row>
    <row r="92" spans="2:9" x14ac:dyDescent="0.25">
      <c r="B92" s="25"/>
      <c r="C92" s="25"/>
      <c r="I92" s="25"/>
    </row>
    <row r="93" spans="2:9" x14ac:dyDescent="0.25">
      <c r="B93" s="25"/>
      <c r="C93" s="25"/>
      <c r="I93" s="25"/>
    </row>
    <row r="94" spans="2:9" x14ac:dyDescent="0.25">
      <c r="B94" s="25"/>
      <c r="C94" s="25"/>
      <c r="I94" s="25"/>
    </row>
    <row r="95" spans="2:9" x14ac:dyDescent="0.25">
      <c r="B95" s="25"/>
      <c r="C95" s="25"/>
      <c r="I95" s="25"/>
    </row>
    <row r="96" spans="2:9" x14ac:dyDescent="0.25">
      <c r="B96" s="25"/>
      <c r="C96" s="25"/>
      <c r="I96" s="25"/>
    </row>
    <row r="97" spans="2:9" x14ac:dyDescent="0.25">
      <c r="B97" s="25"/>
      <c r="C97" s="25"/>
      <c r="I97" s="25"/>
    </row>
    <row r="98" spans="2:9" x14ac:dyDescent="0.25">
      <c r="B98" s="25"/>
      <c r="C98" s="25"/>
      <c r="I98" s="25"/>
    </row>
    <row r="99" spans="2:9" x14ac:dyDescent="0.25">
      <c r="B99" s="25"/>
      <c r="C99" s="25"/>
      <c r="I99" s="25"/>
    </row>
    <row r="100" spans="2:9" x14ac:dyDescent="0.25">
      <c r="B100" s="25"/>
      <c r="C100" s="25"/>
      <c r="I100" s="25"/>
    </row>
    <row r="101" spans="2:9" x14ac:dyDescent="0.25">
      <c r="B101" s="25"/>
      <c r="C101" s="25"/>
      <c r="I101" s="25"/>
    </row>
    <row r="102" spans="2:9" x14ac:dyDescent="0.25">
      <c r="B102" s="25"/>
      <c r="C102" s="25"/>
      <c r="I102" s="25"/>
    </row>
    <row r="103" spans="2:9" x14ac:dyDescent="0.25">
      <c r="B103" s="25"/>
      <c r="C103" s="25"/>
      <c r="I103" s="25"/>
    </row>
    <row r="104" spans="2:9" x14ac:dyDescent="0.25">
      <c r="B104" s="25"/>
      <c r="C104" s="25"/>
      <c r="I104" s="25"/>
    </row>
    <row r="105" spans="2:9" x14ac:dyDescent="0.25">
      <c r="B105" s="25"/>
      <c r="C105" s="25"/>
      <c r="I105" s="25"/>
    </row>
    <row r="106" spans="2:9" x14ac:dyDescent="0.25">
      <c r="B106" s="25"/>
      <c r="C106" s="25"/>
      <c r="I106" s="25"/>
    </row>
    <row r="107" spans="2:9" x14ac:dyDescent="0.25">
      <c r="B107" s="25"/>
      <c r="C107" s="25"/>
      <c r="I107" s="25"/>
    </row>
    <row r="108" spans="2:9" x14ac:dyDescent="0.25">
      <c r="B108" s="25"/>
      <c r="C108" s="25"/>
      <c r="I108" s="25"/>
    </row>
    <row r="109" spans="2:9" x14ac:dyDescent="0.25">
      <c r="B109" s="25"/>
      <c r="C109" s="25"/>
      <c r="I109" s="25"/>
    </row>
    <row r="110" spans="2:9" x14ac:dyDescent="0.25">
      <c r="B110" s="25"/>
      <c r="C110" s="25"/>
      <c r="I110" s="25"/>
    </row>
    <row r="111" spans="2:9" x14ac:dyDescent="0.25">
      <c r="B111" s="25"/>
      <c r="C111" s="25"/>
      <c r="I111" s="25"/>
    </row>
    <row r="112" spans="2:9" x14ac:dyDescent="0.25">
      <c r="B112" s="25"/>
      <c r="C112" s="25"/>
      <c r="I112" s="25"/>
    </row>
    <row r="113" spans="2:9" x14ac:dyDescent="0.25">
      <c r="B113" s="25"/>
      <c r="C113" s="25"/>
      <c r="I113" s="25"/>
    </row>
    <row r="114" spans="2:9" x14ac:dyDescent="0.25">
      <c r="B114" s="25"/>
      <c r="C114" s="25"/>
      <c r="I114" s="25"/>
    </row>
    <row r="115" spans="2:9" x14ac:dyDescent="0.25">
      <c r="B115" s="25"/>
      <c r="C115" s="25"/>
      <c r="I115" s="25"/>
    </row>
    <row r="116" spans="2:9" x14ac:dyDescent="0.25">
      <c r="B116" s="25"/>
      <c r="C116" s="25"/>
      <c r="I116" s="25"/>
    </row>
    <row r="117" spans="2:9" x14ac:dyDescent="0.25">
      <c r="B117" s="25"/>
      <c r="C117" s="25"/>
      <c r="I117" s="25"/>
    </row>
    <row r="118" spans="2:9" x14ac:dyDescent="0.25">
      <c r="B118" s="25"/>
      <c r="C118" s="25"/>
      <c r="I118" s="25"/>
    </row>
    <row r="119" spans="2:9" x14ac:dyDescent="0.25">
      <c r="B119" s="25"/>
      <c r="C119" s="25"/>
      <c r="I119" s="25"/>
    </row>
    <row r="120" spans="2:9" x14ac:dyDescent="0.25">
      <c r="B120" s="25"/>
      <c r="C120" s="25"/>
      <c r="I120" s="25"/>
    </row>
    <row r="121" spans="2:9" x14ac:dyDescent="0.25">
      <c r="B121" s="25"/>
      <c r="C121" s="25"/>
      <c r="I121" s="25"/>
    </row>
    <row r="122" spans="2:9" x14ac:dyDescent="0.25">
      <c r="B122" s="25"/>
      <c r="C122" s="25"/>
      <c r="I122" s="25"/>
    </row>
    <row r="123" spans="2:9" x14ac:dyDescent="0.25">
      <c r="B123" s="25"/>
      <c r="C123" s="25"/>
      <c r="I123" s="25"/>
    </row>
    <row r="124" spans="2:9" x14ac:dyDescent="0.25">
      <c r="B124" s="25"/>
      <c r="C124" s="25"/>
      <c r="I124" s="25"/>
    </row>
    <row r="125" spans="2:9" x14ac:dyDescent="0.25">
      <c r="B125" s="25"/>
      <c r="C125" s="25"/>
      <c r="I125" s="25"/>
    </row>
    <row r="126" spans="2:9" x14ac:dyDescent="0.25">
      <c r="B126" s="25"/>
      <c r="C126" s="25"/>
      <c r="I126" s="25"/>
    </row>
    <row r="127" spans="2:9" x14ac:dyDescent="0.25">
      <c r="B127" s="25"/>
      <c r="C127" s="25"/>
      <c r="I127" s="25"/>
    </row>
    <row r="128" spans="2:9" x14ac:dyDescent="0.25">
      <c r="B128" s="25"/>
      <c r="C128" s="25"/>
      <c r="I128" s="25"/>
    </row>
    <row r="129" spans="2:9" x14ac:dyDescent="0.25">
      <c r="B129" s="25"/>
      <c r="C129" s="25"/>
      <c r="I129" s="25"/>
    </row>
    <row r="130" spans="2:9" x14ac:dyDescent="0.25">
      <c r="B130" s="25"/>
      <c r="C130" s="25"/>
      <c r="I130" s="25"/>
    </row>
    <row r="131" spans="2:9" x14ac:dyDescent="0.25">
      <c r="B131" s="25"/>
      <c r="C131" s="25"/>
      <c r="I131" s="25"/>
    </row>
    <row r="132" spans="2:9" x14ac:dyDescent="0.25">
      <c r="B132" s="25"/>
      <c r="C132" s="25"/>
      <c r="I132" s="25"/>
    </row>
    <row r="133" spans="2:9" x14ac:dyDescent="0.25">
      <c r="B133" s="25"/>
      <c r="C133" s="25"/>
      <c r="I133" s="25"/>
    </row>
    <row r="134" spans="2:9" x14ac:dyDescent="0.25">
      <c r="B134" s="25"/>
      <c r="C134" s="25"/>
      <c r="I134" s="25"/>
    </row>
    <row r="135" spans="2:9" x14ac:dyDescent="0.25">
      <c r="B135" s="25"/>
      <c r="C135" s="25"/>
      <c r="I135" s="25"/>
    </row>
    <row r="136" spans="2:9" x14ac:dyDescent="0.25">
      <c r="B136" s="25"/>
      <c r="C136" s="25"/>
      <c r="I136" s="25"/>
    </row>
    <row r="137" spans="2:9" x14ac:dyDescent="0.25">
      <c r="B137" s="25"/>
      <c r="C137" s="25"/>
      <c r="I137" s="25"/>
    </row>
    <row r="138" spans="2:9" x14ac:dyDescent="0.25">
      <c r="B138" s="25"/>
      <c r="C138" s="25"/>
      <c r="I138" s="25"/>
    </row>
    <row r="139" spans="2:9" x14ac:dyDescent="0.25">
      <c r="B139" s="25"/>
      <c r="C139" s="25"/>
      <c r="I139" s="25"/>
    </row>
    <row r="140" spans="2:9" x14ac:dyDescent="0.25">
      <c r="B140" s="25"/>
      <c r="C140" s="25"/>
      <c r="I140" s="25"/>
    </row>
    <row r="141" spans="2:9" x14ac:dyDescent="0.25">
      <c r="B141" s="25"/>
      <c r="C141" s="25"/>
      <c r="I141" s="25"/>
    </row>
    <row r="142" spans="2:9" x14ac:dyDescent="0.25">
      <c r="B142" s="25"/>
      <c r="C142" s="25"/>
      <c r="I142" s="25"/>
    </row>
    <row r="143" spans="2:9" x14ac:dyDescent="0.25">
      <c r="B143" s="25"/>
      <c r="C143" s="25"/>
      <c r="I143" s="25"/>
    </row>
    <row r="144" spans="2:9" x14ac:dyDescent="0.25">
      <c r="B144" s="25"/>
      <c r="C144" s="25"/>
      <c r="I144" s="25"/>
    </row>
    <row r="145" spans="2:9" x14ac:dyDescent="0.25">
      <c r="B145" s="25"/>
      <c r="C145" s="25"/>
      <c r="I145" s="25"/>
    </row>
    <row r="146" spans="2:9" x14ac:dyDescent="0.25">
      <c r="B146" s="25"/>
      <c r="C146" s="25"/>
      <c r="I146" s="25"/>
    </row>
    <row r="147" spans="2:9" x14ac:dyDescent="0.25">
      <c r="B147" s="25"/>
      <c r="C147" s="25"/>
      <c r="I147" s="25"/>
    </row>
    <row r="148" spans="2:9" x14ac:dyDescent="0.25">
      <c r="B148" s="25"/>
      <c r="C148" s="25"/>
      <c r="I148" s="25"/>
    </row>
    <row r="149" spans="2:9" x14ac:dyDescent="0.25">
      <c r="B149" s="25"/>
      <c r="C149" s="25"/>
      <c r="I149" s="25"/>
    </row>
    <row r="150" spans="2:9" x14ac:dyDescent="0.25">
      <c r="B150" s="25"/>
      <c r="C150" s="25"/>
      <c r="I150" s="25"/>
    </row>
    <row r="151" spans="2:9" x14ac:dyDescent="0.25">
      <c r="B151" s="25"/>
      <c r="C151" s="25"/>
      <c r="I151" s="25"/>
    </row>
    <row r="152" spans="2:9" x14ac:dyDescent="0.25">
      <c r="B152" s="25"/>
      <c r="C152" s="25"/>
      <c r="I152" s="25"/>
    </row>
    <row r="153" spans="2:9" x14ac:dyDescent="0.25">
      <c r="B153" s="25"/>
      <c r="C153" s="25"/>
      <c r="I153" s="25"/>
    </row>
    <row r="154" spans="2:9" x14ac:dyDescent="0.25">
      <c r="B154" s="25"/>
      <c r="C154" s="25"/>
      <c r="I154" s="25"/>
    </row>
    <row r="155" spans="2:9" x14ac:dyDescent="0.25">
      <c r="B155" s="25"/>
      <c r="C155" s="25"/>
      <c r="I155" s="25"/>
    </row>
    <row r="156" spans="2:9" x14ac:dyDescent="0.25">
      <c r="B156" s="25"/>
      <c r="C156" s="25"/>
      <c r="I156" s="25"/>
    </row>
    <row r="157" spans="2:9" x14ac:dyDescent="0.25">
      <c r="B157" s="25"/>
      <c r="C157" s="25"/>
      <c r="I157" s="25"/>
    </row>
    <row r="158" spans="2:9" x14ac:dyDescent="0.25">
      <c r="B158" s="25"/>
      <c r="C158" s="25"/>
      <c r="I158" s="25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904D-775C-4A62-92D8-ABDA50904EBC}">
  <dimension ref="A1:AS15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35" sqref="M35"/>
    </sheetView>
  </sheetViews>
  <sheetFormatPr defaultRowHeight="15" x14ac:dyDescent="0.25"/>
  <cols>
    <col min="2" max="3" width="15.85546875" customWidth="1"/>
    <col min="4" max="4" width="3.7109375" customWidth="1"/>
    <col min="5" max="5" width="10.85546875" bestFit="1" customWidth="1"/>
    <col min="6" max="7" width="15.85546875" customWidth="1"/>
  </cols>
  <sheetData>
    <row r="1" spans="1:45" s="7" customFormat="1" ht="12.75" x14ac:dyDescent="0.2">
      <c r="B1" s="7" t="s">
        <v>63</v>
      </c>
      <c r="E1" s="7" t="s">
        <v>64</v>
      </c>
    </row>
    <row r="3" spans="1:45" x14ac:dyDescent="0.25">
      <c r="A3" s="22" t="s">
        <v>2</v>
      </c>
      <c r="B3" s="22" t="s">
        <v>3</v>
      </c>
      <c r="C3" s="22" t="s">
        <v>4</v>
      </c>
      <c r="E3" s="22" t="s">
        <v>2</v>
      </c>
      <c r="F3" s="22" t="s">
        <v>5</v>
      </c>
      <c r="G3" s="22" t="s">
        <v>6</v>
      </c>
      <c r="J3" s="23"/>
      <c r="K3" s="23"/>
      <c r="L3" s="23"/>
      <c r="M3" s="23"/>
      <c r="N3" s="23"/>
      <c r="O3" s="23"/>
      <c r="P3" s="23"/>
      <c r="Q3" s="23"/>
    </row>
    <row r="4" spans="1:45" ht="43.15" customHeight="1" x14ac:dyDescent="0.25">
      <c r="A4" s="9"/>
      <c r="B4" s="3" t="s">
        <v>65</v>
      </c>
      <c r="C4" s="3" t="s">
        <v>66</v>
      </c>
      <c r="E4" s="9"/>
      <c r="F4" s="3" t="s">
        <v>67</v>
      </c>
      <c r="G4" s="3" t="s">
        <v>68</v>
      </c>
    </row>
    <row r="5" spans="1:45" x14ac:dyDescent="0.25">
      <c r="A5" s="9" t="s">
        <v>15</v>
      </c>
      <c r="B5" s="10">
        <v>1.7687838693409841</v>
      </c>
      <c r="C5" s="10">
        <v>100.02604824655444</v>
      </c>
      <c r="E5" s="11">
        <v>43480</v>
      </c>
      <c r="F5" s="10">
        <v>1.8798936523762049</v>
      </c>
      <c r="G5" t="e">
        <v>#N/A</v>
      </c>
    </row>
    <row r="6" spans="1:45" x14ac:dyDescent="0.25">
      <c r="A6" s="9" t="s">
        <v>16</v>
      </c>
      <c r="B6" s="10">
        <v>-5.1810469351865063E-2</v>
      </c>
      <c r="C6" s="10">
        <v>99.974251117819279</v>
      </c>
      <c r="E6" s="11">
        <v>43511</v>
      </c>
      <c r="F6" s="10">
        <v>1.9022328181519239</v>
      </c>
      <c r="G6" t="e">
        <v>#N/A</v>
      </c>
    </row>
    <row r="7" spans="1:45" x14ac:dyDescent="0.25">
      <c r="A7" s="9" t="s">
        <v>17</v>
      </c>
      <c r="B7" s="10">
        <v>-1.2183551615529531</v>
      </c>
      <c r="C7" s="10">
        <v>98.770871111521245</v>
      </c>
      <c r="E7" s="11">
        <v>43539</v>
      </c>
      <c r="F7" s="10">
        <v>1.8866387096774193</v>
      </c>
      <c r="G7" t="e">
        <v>#N/A</v>
      </c>
    </row>
    <row r="8" spans="1:45" x14ac:dyDescent="0.25">
      <c r="A8" s="9" t="s">
        <v>18</v>
      </c>
      <c r="B8" s="10">
        <v>1.2291288884787477</v>
      </c>
      <c r="C8" s="10">
        <v>100</v>
      </c>
      <c r="E8" s="11">
        <v>43570</v>
      </c>
      <c r="F8" s="10">
        <v>1.8427506816116328</v>
      </c>
      <c r="G8" t="e">
        <v>#N/A</v>
      </c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S8" s="9"/>
    </row>
    <row r="9" spans="1:45" x14ac:dyDescent="0.25">
      <c r="A9" s="11" t="s">
        <v>19</v>
      </c>
      <c r="B9" s="10">
        <v>-5.0675416468313861</v>
      </c>
      <c r="C9" s="10">
        <v>94.932458353168613</v>
      </c>
      <c r="E9" s="11">
        <v>43600</v>
      </c>
      <c r="F9" s="10">
        <v>1.8233276450511948</v>
      </c>
      <c r="G9" t="e">
        <v>#N/A</v>
      </c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S9" s="9"/>
    </row>
    <row r="10" spans="1:45" x14ac:dyDescent="0.25">
      <c r="A10" s="11" t="s">
        <v>21</v>
      </c>
      <c r="B10" s="10">
        <v>-13.921773894959799</v>
      </c>
      <c r="C10" s="10">
        <v>81.716176148313608</v>
      </c>
      <c r="E10" s="11">
        <v>43631</v>
      </c>
      <c r="F10" s="10">
        <v>1.7955549898167007</v>
      </c>
      <c r="G10" t="e">
        <v>#N/A</v>
      </c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S10" s="9"/>
    </row>
    <row r="11" spans="1:45" x14ac:dyDescent="0.25">
      <c r="A11" s="11" t="s">
        <v>22</v>
      </c>
      <c r="B11" s="10">
        <v>18.266779321616134</v>
      </c>
      <c r="C11" s="10">
        <v>96.643089715389166</v>
      </c>
      <c r="E11" s="11">
        <v>43661</v>
      </c>
      <c r="F11" s="10">
        <v>1.7862404975812025</v>
      </c>
      <c r="G11" t="e">
        <v>#N/A</v>
      </c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S11" s="9"/>
    </row>
    <row r="12" spans="1:45" x14ac:dyDescent="0.25">
      <c r="A12" s="11" t="s">
        <v>23</v>
      </c>
      <c r="B12" s="10">
        <v>0.12893342483875081</v>
      </c>
      <c r="C12" s="10">
        <v>96.767694960829203</v>
      </c>
      <c r="E12" s="11">
        <v>43692</v>
      </c>
      <c r="F12" s="10">
        <v>1.7486074940207281</v>
      </c>
      <c r="G12" t="e">
        <v>#N/A</v>
      </c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S12" s="9"/>
    </row>
    <row r="13" spans="1:45" x14ac:dyDescent="0.25">
      <c r="A13" s="11" t="s">
        <v>24</v>
      </c>
      <c r="B13" s="10">
        <v>-0.1141651051717596</v>
      </c>
      <c r="C13" s="10">
        <v>96.657220020104887</v>
      </c>
      <c r="E13" s="11">
        <v>43723</v>
      </c>
      <c r="F13" s="10">
        <v>1.7042911512844909</v>
      </c>
      <c r="G13" t="e">
        <v>#N/A</v>
      </c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S13" s="11"/>
    </row>
    <row r="14" spans="1:45" x14ac:dyDescent="0.25">
      <c r="A14" s="11" t="s">
        <v>25</v>
      </c>
      <c r="B14" s="10">
        <v>1.6589401932645131</v>
      </c>
      <c r="C14" s="10">
        <v>98.260705492710514</v>
      </c>
      <c r="D14" s="14"/>
      <c r="E14" s="11">
        <v>43753</v>
      </c>
      <c r="F14" s="10">
        <v>1.6784156378600823</v>
      </c>
      <c r="G14" t="e">
        <v>#N/A</v>
      </c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S14" s="11"/>
    </row>
    <row r="15" spans="1:45" x14ac:dyDescent="0.25">
      <c r="A15" s="11" t="s">
        <v>26</v>
      </c>
      <c r="B15" s="10">
        <v>1.7709256879049118</v>
      </c>
      <c r="C15" s="10">
        <v>100.00082956739752</v>
      </c>
      <c r="E15" s="11">
        <v>43784</v>
      </c>
      <c r="F15" s="10">
        <v>1.6659407305306686</v>
      </c>
      <c r="G15" t="e">
        <v>#N/A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S15" s="11"/>
    </row>
    <row r="16" spans="1:45" x14ac:dyDescent="0.25">
      <c r="A16" s="11" t="s">
        <v>27</v>
      </c>
      <c r="B16" s="10">
        <v>-2.6042685564382717</v>
      </c>
      <c r="C16" s="10">
        <v>97.39653940679635</v>
      </c>
      <c r="E16" s="11">
        <v>43814</v>
      </c>
      <c r="F16" s="10">
        <v>1.6392514544279251</v>
      </c>
      <c r="G16" t="e">
        <v>#N/A</v>
      </c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S16" s="9"/>
    </row>
    <row r="17" spans="1:45" x14ac:dyDescent="0.25">
      <c r="A17" s="11" t="s">
        <v>28</v>
      </c>
      <c r="B17" s="10">
        <v>0.33872572866147088</v>
      </c>
      <c r="C17" s="10">
        <v>97.726446544593074</v>
      </c>
      <c r="E17" s="11">
        <v>43845</v>
      </c>
      <c r="F17" s="10">
        <v>1.6963604549431319</v>
      </c>
      <c r="G17" t="e">
        <v>#N/A</v>
      </c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S17" s="11"/>
    </row>
    <row r="18" spans="1:45" x14ac:dyDescent="0.25">
      <c r="A18" s="11" t="s">
        <v>29</v>
      </c>
      <c r="B18" s="10">
        <v>-3.1276728689955902</v>
      </c>
      <c r="C18" s="10">
        <v>94.669882990184362</v>
      </c>
      <c r="E18" s="11">
        <v>43876</v>
      </c>
      <c r="F18" s="10">
        <v>1.7214787495609414</v>
      </c>
      <c r="G18" t="e">
        <v>#N/A</v>
      </c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S18" s="11"/>
    </row>
    <row r="19" spans="1:45" x14ac:dyDescent="0.25">
      <c r="A19" s="11" t="s">
        <v>30</v>
      </c>
      <c r="B19" s="10">
        <v>0.11409514948994559</v>
      </c>
      <c r="C19" s="10">
        <v>94.777896734703972</v>
      </c>
      <c r="E19" s="11">
        <v>43905</v>
      </c>
      <c r="F19" s="10">
        <v>1.7094774944916589</v>
      </c>
      <c r="G19" t="e">
        <v>#N/A</v>
      </c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S19" s="11"/>
    </row>
    <row r="20" spans="1:45" x14ac:dyDescent="0.25">
      <c r="A20" s="11" t="s">
        <v>31</v>
      </c>
      <c r="B20" s="10">
        <v>-2.175425071362258</v>
      </c>
      <c r="C20" s="10">
        <v>92.716074607027394</v>
      </c>
      <c r="E20" s="11">
        <v>43936</v>
      </c>
      <c r="F20" s="10">
        <v>1.6590294627383015</v>
      </c>
      <c r="G20" t="e">
        <v>#N/A</v>
      </c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S20" s="9"/>
    </row>
    <row r="21" spans="1:45" x14ac:dyDescent="0.25">
      <c r="A21" s="11" t="s">
        <v>32</v>
      </c>
      <c r="B21" s="10">
        <v>9.9054373814078112E-2</v>
      </c>
      <c r="C21" s="10">
        <v>92.807913934154385</v>
      </c>
      <c r="E21" s="11">
        <v>43966</v>
      </c>
      <c r="F21" s="12">
        <v>1.6106654888103653</v>
      </c>
      <c r="G21" t="e">
        <v>#N/A</v>
      </c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S21" s="11"/>
    </row>
    <row r="22" spans="1:45" x14ac:dyDescent="0.25">
      <c r="A22" s="11" t="s">
        <v>33</v>
      </c>
      <c r="B22" s="10">
        <v>-2.2863394496438594</v>
      </c>
      <c r="C22" s="10">
        <v>90.686009985486294</v>
      </c>
      <c r="E22" s="11">
        <v>43997</v>
      </c>
      <c r="F22" s="12">
        <v>1.568556319407721</v>
      </c>
      <c r="G22" t="e">
        <v>#N/A</v>
      </c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S22" s="11"/>
    </row>
    <row r="23" spans="1:45" x14ac:dyDescent="0.25">
      <c r="A23" s="11" t="s">
        <v>34</v>
      </c>
      <c r="B23" s="10">
        <v>-2.4266620667026007</v>
      </c>
      <c r="C23" s="10">
        <v>88.485366981362361</v>
      </c>
      <c r="E23" s="11">
        <v>44027</v>
      </c>
      <c r="F23" s="12">
        <v>1.5239901762496391</v>
      </c>
      <c r="G23" t="e">
        <v>#N/A</v>
      </c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S23" s="11"/>
    </row>
    <row r="24" spans="1:45" x14ac:dyDescent="0.25">
      <c r="A24" s="11" t="s">
        <v>35</v>
      </c>
      <c r="B24" s="10">
        <v>-1.0240942967014388</v>
      </c>
      <c r="C24" s="10">
        <v>87.579193384690896</v>
      </c>
      <c r="E24" s="11">
        <v>44058</v>
      </c>
      <c r="F24" s="12">
        <v>1.497375796178344</v>
      </c>
      <c r="G24" t="e">
        <v>#N/A</v>
      </c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S24" s="9"/>
    </row>
    <row r="25" spans="1:45" x14ac:dyDescent="0.25">
      <c r="A25" s="11"/>
      <c r="B25" s="12"/>
      <c r="C25" s="12"/>
      <c r="E25" s="11">
        <v>44089</v>
      </c>
      <c r="F25" s="12">
        <v>1.47563404892661</v>
      </c>
      <c r="G25" t="e">
        <v>#N/A</v>
      </c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S25" s="11"/>
    </row>
    <row r="26" spans="1:45" x14ac:dyDescent="0.25">
      <c r="A26" s="11"/>
      <c r="B26" s="12"/>
      <c r="C26" s="12"/>
      <c r="E26" s="11">
        <v>44119</v>
      </c>
      <c r="F26" s="12">
        <v>1.4779860960243321</v>
      </c>
      <c r="G26" t="e">
        <v>#N/A</v>
      </c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S26" s="11"/>
    </row>
    <row r="27" spans="1:45" x14ac:dyDescent="0.25">
      <c r="A27" s="11"/>
      <c r="B27" s="12"/>
      <c r="C27" s="12"/>
      <c r="E27" s="11">
        <v>44150</v>
      </c>
      <c r="F27" s="12">
        <v>1.4770299926847108</v>
      </c>
      <c r="G27" s="10">
        <v>100</v>
      </c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S27" s="11"/>
    </row>
    <row r="28" spans="1:45" x14ac:dyDescent="0.25">
      <c r="A28" s="11"/>
      <c r="B28" s="12"/>
      <c r="C28" s="12"/>
      <c r="E28" s="11">
        <v>44180</v>
      </c>
      <c r="F28" s="12">
        <v>1.4616397955171059</v>
      </c>
      <c r="G28" s="10">
        <v>101.04</v>
      </c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</row>
    <row r="29" spans="1:45" x14ac:dyDescent="0.25">
      <c r="A29" s="11"/>
      <c r="B29" s="12"/>
      <c r="C29" s="12"/>
      <c r="E29" s="11">
        <v>44211</v>
      </c>
      <c r="F29" s="12">
        <v>1.4519008483563098</v>
      </c>
      <c r="G29" s="12">
        <v>102.09</v>
      </c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</row>
    <row r="30" spans="1:45" x14ac:dyDescent="0.25">
      <c r="A30" s="11"/>
      <c r="B30" s="12"/>
      <c r="C30" s="12"/>
      <c r="E30" s="11">
        <v>44242</v>
      </c>
      <c r="F30" s="12">
        <v>1.4314349887696531</v>
      </c>
      <c r="G30" s="12">
        <v>103.19</v>
      </c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</row>
    <row r="31" spans="1:45" x14ac:dyDescent="0.25">
      <c r="A31" s="11"/>
      <c r="B31" s="12"/>
      <c r="C31" s="12"/>
      <c r="E31" s="11">
        <v>44270</v>
      </c>
      <c r="F31" s="12">
        <v>1.4273718816476504</v>
      </c>
      <c r="G31" s="12">
        <v>104.3</v>
      </c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</row>
    <row r="32" spans="1:45" x14ac:dyDescent="0.25">
      <c r="A32" s="11"/>
      <c r="B32" s="12"/>
      <c r="C32" s="12"/>
      <c r="E32" s="11">
        <v>44301</v>
      </c>
      <c r="F32" s="12">
        <v>1.4266880105983664</v>
      </c>
      <c r="G32" s="12">
        <v>106.37</v>
      </c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</row>
    <row r="33" spans="1:30" x14ac:dyDescent="0.25">
      <c r="A33" s="11"/>
      <c r="B33" s="12"/>
      <c r="C33" s="12"/>
      <c r="E33" s="11">
        <v>44331</v>
      </c>
      <c r="F33" s="12">
        <v>1.4267718665464382</v>
      </c>
      <c r="G33" s="12">
        <v>108.56</v>
      </c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</row>
    <row r="34" spans="1:30" x14ac:dyDescent="0.25">
      <c r="A34" s="11"/>
      <c r="B34" s="12"/>
      <c r="C34" s="12"/>
      <c r="E34" s="11">
        <v>44362</v>
      </c>
      <c r="F34" s="12">
        <v>1.4413543886843634</v>
      </c>
      <c r="G34" s="12">
        <v>111.21</v>
      </c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</row>
    <row r="35" spans="1:30" x14ac:dyDescent="0.25">
      <c r="A35" s="11"/>
      <c r="B35" s="12"/>
      <c r="C35" s="12"/>
      <c r="E35" s="11">
        <v>44392</v>
      </c>
      <c r="F35" s="12">
        <v>1.4586547085201795</v>
      </c>
      <c r="G35" s="12">
        <v>112.97</v>
      </c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</row>
    <row r="36" spans="1:30" x14ac:dyDescent="0.25">
      <c r="A36" s="11"/>
      <c r="B36" s="12"/>
      <c r="C36" s="12"/>
      <c r="E36" s="11">
        <v>44423</v>
      </c>
      <c r="F36" s="12">
        <v>1.4753274657002331</v>
      </c>
      <c r="G36" s="12">
        <v>114.09</v>
      </c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</row>
    <row r="37" spans="1:30" x14ac:dyDescent="0.25">
      <c r="A37" s="11"/>
      <c r="B37" s="12"/>
      <c r="C37" s="12"/>
      <c r="E37" s="11">
        <v>44454</v>
      </c>
      <c r="F37" s="12">
        <v>1.4784434865900382</v>
      </c>
      <c r="G37" s="12">
        <v>115.99</v>
      </c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</row>
    <row r="38" spans="1:30" x14ac:dyDescent="0.25">
      <c r="A38" s="11"/>
      <c r="B38" s="12"/>
      <c r="C38" s="12"/>
      <c r="E38" s="11">
        <v>44484</v>
      </c>
      <c r="F38" s="12">
        <v>1.4807344357976655</v>
      </c>
      <c r="G38" s="12">
        <v>117.93</v>
      </c>
      <c r="H38" s="14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</row>
    <row r="39" spans="1:30" x14ac:dyDescent="0.25">
      <c r="A39" s="11"/>
      <c r="B39" s="12"/>
      <c r="C39" s="12"/>
      <c r="E39" s="11">
        <v>44515</v>
      </c>
      <c r="F39" s="12">
        <v>1.4864446444644464</v>
      </c>
      <c r="G39" s="12">
        <v>119.48</v>
      </c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</row>
    <row r="40" spans="1:30" x14ac:dyDescent="0.25">
      <c r="A40" s="11"/>
      <c r="B40" s="12"/>
      <c r="C40" s="12"/>
      <c r="E40" s="11">
        <v>44545</v>
      </c>
      <c r="F40" s="12">
        <v>1.4897300469483568</v>
      </c>
      <c r="G40" s="12">
        <v>120.09</v>
      </c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</row>
    <row r="41" spans="1:30" x14ac:dyDescent="0.25">
      <c r="A41" s="11"/>
      <c r="B41" s="12"/>
      <c r="C41" s="12"/>
      <c r="E41" s="11">
        <v>44576</v>
      </c>
      <c r="F41" s="12">
        <v>1.4854617722702828</v>
      </c>
      <c r="G41" s="12">
        <v>123.58</v>
      </c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</row>
    <row r="42" spans="1:30" x14ac:dyDescent="0.25">
      <c r="A42" s="11"/>
      <c r="B42" s="12"/>
      <c r="C42" s="12"/>
      <c r="E42" s="11">
        <v>44607</v>
      </c>
      <c r="F42" s="12">
        <v>1.5285446722348772</v>
      </c>
      <c r="G42" s="12">
        <v>124.94</v>
      </c>
    </row>
    <row r="43" spans="1:30" x14ac:dyDescent="0.25">
      <c r="A43" s="11"/>
      <c r="B43" s="12"/>
      <c r="C43" s="12"/>
      <c r="E43" s="11">
        <v>44635</v>
      </c>
      <c r="F43" s="12">
        <v>1.5641560996939221</v>
      </c>
      <c r="G43" s="12">
        <v>129.94</v>
      </c>
    </row>
    <row r="44" spans="1:30" x14ac:dyDescent="0.25">
      <c r="A44" s="11"/>
      <c r="B44" s="12"/>
      <c r="C44" s="12"/>
      <c r="E44" s="11">
        <v>44666</v>
      </c>
      <c r="F44" s="12">
        <v>1.6504614577871004</v>
      </c>
      <c r="G44" s="12">
        <v>133.37</v>
      </c>
    </row>
    <row r="45" spans="1:30" x14ac:dyDescent="0.25">
      <c r="A45" s="11"/>
      <c r="B45" s="12"/>
      <c r="C45" s="12"/>
      <c r="E45" s="11">
        <v>44696</v>
      </c>
      <c r="F45" s="12">
        <v>1.7871112242300842</v>
      </c>
      <c r="G45" s="12">
        <v>135.66999999999999</v>
      </c>
    </row>
    <row r="46" spans="1:30" x14ac:dyDescent="0.25">
      <c r="A46" s="11"/>
      <c r="B46" s="12"/>
      <c r="C46" s="12"/>
      <c r="E46" s="11">
        <v>44727</v>
      </c>
      <c r="F46" s="12">
        <v>1.9352186177715092</v>
      </c>
      <c r="G46" s="12">
        <v>134.97999999999999</v>
      </c>
    </row>
    <row r="47" spans="1:30" x14ac:dyDescent="0.25">
      <c r="A47" s="11"/>
      <c r="B47" s="12"/>
      <c r="C47" s="12"/>
      <c r="E47" s="11">
        <v>44757</v>
      </c>
      <c r="F47" s="12">
        <v>2.1514464882943143</v>
      </c>
      <c r="G47" s="12">
        <v>134.63999999999999</v>
      </c>
    </row>
    <row r="48" spans="1:30" x14ac:dyDescent="0.25">
      <c r="A48" s="11"/>
      <c r="B48" s="12"/>
      <c r="C48" s="12"/>
      <c r="E48" s="11">
        <v>44788</v>
      </c>
      <c r="F48" s="12">
        <v>2.3508262711864405</v>
      </c>
      <c r="G48" s="12">
        <v>135.65</v>
      </c>
    </row>
    <row r="49" spans="1:11" x14ac:dyDescent="0.25">
      <c r="A49" s="11"/>
      <c r="B49" s="12"/>
      <c r="C49" s="12"/>
      <c r="E49" s="11">
        <v>44819</v>
      </c>
      <c r="F49" s="12">
        <v>2.5438887279049549</v>
      </c>
      <c r="G49" s="12">
        <v>135.03</v>
      </c>
    </row>
    <row r="50" spans="1:11" x14ac:dyDescent="0.25">
      <c r="A50" s="11"/>
      <c r="B50" s="12"/>
      <c r="C50" s="12"/>
      <c r="E50" s="11">
        <v>44849</v>
      </c>
      <c r="F50" s="12">
        <v>2.7302914798206279</v>
      </c>
      <c r="G50" s="12">
        <v>136.03</v>
      </c>
    </row>
    <row r="51" spans="1:11" x14ac:dyDescent="0.25">
      <c r="A51" s="11"/>
      <c r="B51" s="12"/>
      <c r="C51" s="12"/>
      <c r="E51" s="11">
        <v>44880</v>
      </c>
      <c r="F51" s="12">
        <v>2.8954155027932957</v>
      </c>
      <c r="G51" s="12">
        <v>136.32</v>
      </c>
    </row>
    <row r="52" spans="1:11" x14ac:dyDescent="0.25">
      <c r="A52" s="11"/>
      <c r="B52" s="12"/>
      <c r="C52" s="12"/>
      <c r="E52" s="11">
        <v>44910</v>
      </c>
      <c r="F52" s="12">
        <v>3.0852772808586764</v>
      </c>
      <c r="G52" s="12">
        <v>135.85</v>
      </c>
    </row>
    <row r="53" spans="1:11" x14ac:dyDescent="0.25">
      <c r="B53" s="25"/>
      <c r="C53" s="25"/>
      <c r="E53" s="11">
        <v>44941</v>
      </c>
      <c r="F53" s="12">
        <v>3.1701269035532995</v>
      </c>
      <c r="G53" s="12">
        <v>139.33000000000001</v>
      </c>
    </row>
    <row r="54" spans="1:11" x14ac:dyDescent="0.25">
      <c r="B54" s="25"/>
      <c r="C54" s="25"/>
      <c r="E54" s="11">
        <v>44972</v>
      </c>
      <c r="F54" s="12">
        <v>3.3420625771922601</v>
      </c>
      <c r="G54" s="12">
        <v>141.05000000000001</v>
      </c>
    </row>
    <row r="55" spans="1:11" x14ac:dyDescent="0.25">
      <c r="B55" s="25"/>
      <c r="C55" s="25"/>
      <c r="E55" s="11">
        <v>45000</v>
      </c>
      <c r="F55" s="12">
        <v>3.440280235988201</v>
      </c>
      <c r="G55" s="12">
        <v>140.96</v>
      </c>
    </row>
    <row r="56" spans="1:11" x14ac:dyDescent="0.25">
      <c r="B56" s="25"/>
      <c r="C56" s="25"/>
      <c r="E56" s="11">
        <v>45031</v>
      </c>
      <c r="F56" s="12">
        <v>3.4624999999999995</v>
      </c>
      <c r="G56" s="12">
        <v>141.75</v>
      </c>
    </row>
    <row r="57" spans="1:11" x14ac:dyDescent="0.25">
      <c r="B57" s="25"/>
      <c r="C57" s="25"/>
      <c r="E57" s="11">
        <v>45061</v>
      </c>
      <c r="F57" s="12">
        <v>3.5401633165829147</v>
      </c>
      <c r="G57" s="12">
        <v>140.74</v>
      </c>
    </row>
    <row r="58" spans="1:11" x14ac:dyDescent="0.25">
      <c r="B58" s="25"/>
      <c r="C58" s="25"/>
      <c r="E58" s="11">
        <v>45092</v>
      </c>
      <c r="F58" s="12">
        <v>3.6396891557753439</v>
      </c>
      <c r="G58" s="12">
        <v>140.19999999999999</v>
      </c>
    </row>
    <row r="59" spans="1:11" x14ac:dyDescent="0.25">
      <c r="B59" s="25"/>
      <c r="C59" s="25"/>
      <c r="E59" s="11">
        <v>45122</v>
      </c>
      <c r="F59" s="12">
        <v>3.6230704761904762</v>
      </c>
      <c r="G59" s="12">
        <v>139.13999999999999</v>
      </c>
    </row>
    <row r="60" spans="1:11" x14ac:dyDescent="0.25">
      <c r="B60" s="25"/>
      <c r="C60" s="25"/>
      <c r="E60" s="11">
        <v>45153</v>
      </c>
      <c r="F60" s="12">
        <v>3.689109677419355</v>
      </c>
      <c r="G60" s="12">
        <v>138.85</v>
      </c>
    </row>
    <row r="61" spans="1:11" x14ac:dyDescent="0.25">
      <c r="B61" s="25"/>
      <c r="C61" s="25"/>
      <c r="E61" s="11">
        <v>45184</v>
      </c>
      <c r="F61" s="12">
        <v>3.7370662460567825</v>
      </c>
      <c r="G61" s="12">
        <v>138.25</v>
      </c>
    </row>
    <row r="62" spans="1:11" x14ac:dyDescent="0.25">
      <c r="B62" s="25"/>
      <c r="C62" s="25"/>
      <c r="E62" s="11">
        <v>45214</v>
      </c>
      <c r="F62" s="12">
        <v>3.7802804065895548</v>
      </c>
      <c r="G62" s="12">
        <v>139.55000000000001</v>
      </c>
    </row>
    <row r="63" spans="1:11" x14ac:dyDescent="0.25">
      <c r="B63" s="25"/>
      <c r="C63" s="25"/>
      <c r="E63" s="11">
        <v>45245</v>
      </c>
      <c r="F63" s="12">
        <v>3.8176742268041242</v>
      </c>
      <c r="G63" s="12">
        <v>139.22999999999999</v>
      </c>
      <c r="J63" s="14"/>
    </row>
    <row r="64" spans="1:11" x14ac:dyDescent="0.25">
      <c r="B64" s="25"/>
      <c r="C64" s="25"/>
      <c r="E64" s="11">
        <v>45275</v>
      </c>
      <c r="F64" s="28">
        <v>3.9059482155353398</v>
      </c>
      <c r="G64" s="28">
        <v>139.30000000000001</v>
      </c>
      <c r="J64" s="14"/>
      <c r="K64" s="29"/>
    </row>
    <row r="65" spans="2:3" x14ac:dyDescent="0.25">
      <c r="B65" s="25"/>
      <c r="C65" s="25"/>
    </row>
    <row r="66" spans="2:3" x14ac:dyDescent="0.25">
      <c r="B66" s="25"/>
      <c r="C66" s="25"/>
    </row>
    <row r="67" spans="2:3" x14ac:dyDescent="0.25">
      <c r="B67" s="25"/>
      <c r="C67" s="25"/>
    </row>
    <row r="68" spans="2:3" x14ac:dyDescent="0.25">
      <c r="B68" s="25"/>
      <c r="C68" s="25"/>
    </row>
    <row r="69" spans="2:3" x14ac:dyDescent="0.25">
      <c r="B69" s="25"/>
      <c r="C69" s="25"/>
    </row>
    <row r="70" spans="2:3" x14ac:dyDescent="0.25">
      <c r="B70" s="25"/>
      <c r="C70" s="25"/>
    </row>
    <row r="71" spans="2:3" x14ac:dyDescent="0.25">
      <c r="B71" s="25"/>
      <c r="C71" s="25"/>
    </row>
    <row r="72" spans="2:3" x14ac:dyDescent="0.25">
      <c r="B72" s="25"/>
      <c r="C72" s="25"/>
    </row>
    <row r="73" spans="2:3" x14ac:dyDescent="0.25">
      <c r="B73" s="25"/>
      <c r="C73" s="25"/>
    </row>
    <row r="74" spans="2:3" x14ac:dyDescent="0.25">
      <c r="B74" s="25"/>
      <c r="C74" s="25"/>
    </row>
    <row r="75" spans="2:3" x14ac:dyDescent="0.25">
      <c r="B75" s="25"/>
      <c r="C75" s="25"/>
    </row>
    <row r="76" spans="2:3" x14ac:dyDescent="0.25">
      <c r="B76" s="25"/>
      <c r="C76" s="25"/>
    </row>
    <row r="77" spans="2:3" x14ac:dyDescent="0.25">
      <c r="B77" s="25"/>
      <c r="C77" s="25"/>
    </row>
    <row r="78" spans="2:3" x14ac:dyDescent="0.25">
      <c r="B78" s="25"/>
      <c r="C78" s="25"/>
    </row>
    <row r="79" spans="2:3" x14ac:dyDescent="0.25">
      <c r="B79" s="25"/>
      <c r="C79" s="25"/>
    </row>
    <row r="80" spans="2:3" x14ac:dyDescent="0.25">
      <c r="B80" s="25"/>
      <c r="C80" s="25"/>
    </row>
    <row r="81" spans="2:3" x14ac:dyDescent="0.25">
      <c r="B81" s="25"/>
      <c r="C81" s="25"/>
    </row>
    <row r="82" spans="2:3" x14ac:dyDescent="0.25">
      <c r="B82" s="25"/>
      <c r="C82" s="25"/>
    </row>
    <row r="83" spans="2:3" x14ac:dyDescent="0.25">
      <c r="B83" s="25"/>
      <c r="C83" s="25"/>
    </row>
    <row r="84" spans="2:3" x14ac:dyDescent="0.25">
      <c r="B84" s="25"/>
      <c r="C84" s="25"/>
    </row>
    <row r="85" spans="2:3" x14ac:dyDescent="0.25">
      <c r="B85" s="25"/>
      <c r="C85" s="25"/>
    </row>
    <row r="86" spans="2:3" x14ac:dyDescent="0.25">
      <c r="B86" s="25"/>
      <c r="C86" s="25"/>
    </row>
    <row r="87" spans="2:3" x14ac:dyDescent="0.25">
      <c r="B87" s="25"/>
      <c r="C87" s="25"/>
    </row>
    <row r="88" spans="2:3" x14ac:dyDescent="0.25">
      <c r="B88" s="25"/>
      <c r="C88" s="25"/>
    </row>
    <row r="89" spans="2:3" x14ac:dyDescent="0.25">
      <c r="B89" s="25"/>
      <c r="C89" s="25"/>
    </row>
    <row r="90" spans="2:3" x14ac:dyDescent="0.25">
      <c r="B90" s="25"/>
      <c r="C90" s="25"/>
    </row>
    <row r="91" spans="2:3" x14ac:dyDescent="0.25">
      <c r="B91" s="25"/>
      <c r="C91" s="25"/>
    </row>
    <row r="92" spans="2:3" x14ac:dyDescent="0.25">
      <c r="B92" s="25"/>
      <c r="C92" s="25"/>
    </row>
    <row r="93" spans="2:3" x14ac:dyDescent="0.25">
      <c r="B93" s="25"/>
      <c r="C93" s="25"/>
    </row>
    <row r="94" spans="2:3" x14ac:dyDescent="0.25">
      <c r="B94" s="25"/>
      <c r="C94" s="25"/>
    </row>
    <row r="95" spans="2:3" x14ac:dyDescent="0.25">
      <c r="B95" s="25"/>
      <c r="C95" s="25"/>
    </row>
    <row r="96" spans="2:3" x14ac:dyDescent="0.25">
      <c r="B96" s="25"/>
      <c r="C96" s="25"/>
    </row>
    <row r="97" spans="2:3" x14ac:dyDescent="0.25">
      <c r="B97" s="25"/>
      <c r="C97" s="25"/>
    </row>
    <row r="98" spans="2:3" x14ac:dyDescent="0.25">
      <c r="B98" s="25"/>
      <c r="C98" s="25"/>
    </row>
    <row r="99" spans="2:3" x14ac:dyDescent="0.25">
      <c r="B99" s="25"/>
      <c r="C99" s="25"/>
    </row>
    <row r="100" spans="2:3" x14ac:dyDescent="0.25">
      <c r="B100" s="25"/>
      <c r="C100" s="25"/>
    </row>
    <row r="101" spans="2:3" x14ac:dyDescent="0.25">
      <c r="B101" s="25"/>
      <c r="C101" s="25"/>
    </row>
    <row r="102" spans="2:3" x14ac:dyDescent="0.25">
      <c r="B102" s="25"/>
      <c r="C102" s="25"/>
    </row>
    <row r="103" spans="2:3" x14ac:dyDescent="0.25">
      <c r="B103" s="25"/>
      <c r="C103" s="25"/>
    </row>
    <row r="104" spans="2:3" x14ac:dyDescent="0.25">
      <c r="B104" s="25"/>
      <c r="C104" s="25"/>
    </row>
    <row r="105" spans="2:3" x14ac:dyDescent="0.25">
      <c r="B105" s="25"/>
      <c r="C105" s="25"/>
    </row>
    <row r="106" spans="2:3" x14ac:dyDescent="0.25">
      <c r="B106" s="25"/>
      <c r="C106" s="25"/>
    </row>
    <row r="107" spans="2:3" x14ac:dyDescent="0.25">
      <c r="B107" s="25"/>
      <c r="C107" s="25"/>
    </row>
    <row r="108" spans="2:3" x14ac:dyDescent="0.25">
      <c r="B108" s="25"/>
      <c r="C108" s="25"/>
    </row>
    <row r="109" spans="2:3" x14ac:dyDescent="0.25">
      <c r="B109" s="25"/>
      <c r="C109" s="25"/>
    </row>
    <row r="110" spans="2:3" x14ac:dyDescent="0.25">
      <c r="B110" s="25"/>
      <c r="C110" s="25"/>
    </row>
    <row r="111" spans="2:3" x14ac:dyDescent="0.25">
      <c r="B111" s="25"/>
      <c r="C111" s="25"/>
    </row>
    <row r="112" spans="2:3" x14ac:dyDescent="0.25">
      <c r="B112" s="25"/>
      <c r="C112" s="25"/>
    </row>
    <row r="113" spans="2:3" x14ac:dyDescent="0.25">
      <c r="B113" s="25"/>
      <c r="C113" s="25"/>
    </row>
    <row r="114" spans="2:3" x14ac:dyDescent="0.25">
      <c r="B114" s="25"/>
      <c r="C114" s="25"/>
    </row>
    <row r="115" spans="2:3" x14ac:dyDescent="0.25">
      <c r="B115" s="25"/>
      <c r="C115" s="25"/>
    </row>
    <row r="116" spans="2:3" x14ac:dyDescent="0.25">
      <c r="B116" s="25"/>
      <c r="C116" s="25"/>
    </row>
    <row r="117" spans="2:3" x14ac:dyDescent="0.25">
      <c r="B117" s="25"/>
      <c r="C117" s="25"/>
    </row>
    <row r="118" spans="2:3" x14ac:dyDescent="0.25">
      <c r="B118" s="25"/>
      <c r="C118" s="25"/>
    </row>
    <row r="119" spans="2:3" x14ac:dyDescent="0.25">
      <c r="B119" s="25"/>
      <c r="C119" s="25"/>
    </row>
    <row r="120" spans="2:3" x14ac:dyDescent="0.25">
      <c r="B120" s="25"/>
      <c r="C120" s="25"/>
    </row>
    <row r="121" spans="2:3" x14ac:dyDescent="0.25">
      <c r="B121" s="25"/>
      <c r="C121" s="25"/>
    </row>
    <row r="122" spans="2:3" x14ac:dyDescent="0.25">
      <c r="B122" s="25"/>
      <c r="C122" s="25"/>
    </row>
    <row r="123" spans="2:3" x14ac:dyDescent="0.25">
      <c r="B123" s="25"/>
      <c r="C123" s="25"/>
    </row>
    <row r="124" spans="2:3" x14ac:dyDescent="0.25">
      <c r="B124" s="25"/>
      <c r="C124" s="25"/>
    </row>
    <row r="125" spans="2:3" x14ac:dyDescent="0.25">
      <c r="B125" s="25"/>
      <c r="C125" s="25"/>
    </row>
    <row r="126" spans="2:3" x14ac:dyDescent="0.25">
      <c r="B126" s="25"/>
      <c r="C126" s="25"/>
    </row>
    <row r="127" spans="2:3" x14ac:dyDescent="0.25">
      <c r="B127" s="25"/>
      <c r="C127" s="25"/>
    </row>
    <row r="128" spans="2:3" x14ac:dyDescent="0.25">
      <c r="B128" s="25"/>
      <c r="C128" s="25"/>
    </row>
    <row r="129" spans="2:3" x14ac:dyDescent="0.25">
      <c r="B129" s="25"/>
      <c r="C129" s="25"/>
    </row>
    <row r="130" spans="2:3" x14ac:dyDescent="0.25">
      <c r="B130" s="25"/>
      <c r="C130" s="25"/>
    </row>
    <row r="131" spans="2:3" x14ac:dyDescent="0.25">
      <c r="B131" s="25"/>
      <c r="C131" s="25"/>
    </row>
    <row r="132" spans="2:3" x14ac:dyDescent="0.25">
      <c r="B132" s="25"/>
      <c r="C132" s="25"/>
    </row>
    <row r="133" spans="2:3" x14ac:dyDescent="0.25">
      <c r="B133" s="25"/>
      <c r="C133" s="25"/>
    </row>
    <row r="134" spans="2:3" x14ac:dyDescent="0.25">
      <c r="B134" s="25"/>
      <c r="C134" s="25"/>
    </row>
    <row r="135" spans="2:3" x14ac:dyDescent="0.25">
      <c r="B135" s="25"/>
      <c r="C135" s="25"/>
    </row>
    <row r="136" spans="2:3" x14ac:dyDescent="0.25">
      <c r="B136" s="25"/>
      <c r="C136" s="25"/>
    </row>
    <row r="137" spans="2:3" x14ac:dyDescent="0.25">
      <c r="B137" s="25"/>
      <c r="C137" s="25"/>
    </row>
    <row r="138" spans="2:3" x14ac:dyDescent="0.25">
      <c r="B138" s="25"/>
      <c r="C138" s="25"/>
    </row>
    <row r="139" spans="2:3" x14ac:dyDescent="0.25">
      <c r="B139" s="25"/>
      <c r="C139" s="25"/>
    </row>
    <row r="140" spans="2:3" x14ac:dyDescent="0.25">
      <c r="B140" s="25"/>
      <c r="C140" s="25"/>
    </row>
    <row r="141" spans="2:3" x14ac:dyDescent="0.25">
      <c r="B141" s="25"/>
      <c r="C141" s="25"/>
    </row>
    <row r="142" spans="2:3" x14ac:dyDescent="0.25">
      <c r="B142" s="25"/>
      <c r="C142" s="25"/>
    </row>
    <row r="143" spans="2:3" x14ac:dyDescent="0.25">
      <c r="B143" s="25"/>
      <c r="C143" s="25"/>
    </row>
    <row r="144" spans="2:3" x14ac:dyDescent="0.25">
      <c r="B144" s="25"/>
      <c r="C144" s="25"/>
    </row>
    <row r="145" spans="2:3" x14ac:dyDescent="0.25">
      <c r="B145" s="25"/>
      <c r="C145" s="25"/>
    </row>
    <row r="146" spans="2:3" x14ac:dyDescent="0.25">
      <c r="B146" s="25"/>
      <c r="C146" s="25"/>
    </row>
    <row r="147" spans="2:3" x14ac:dyDescent="0.25">
      <c r="B147" s="25"/>
      <c r="C147" s="25"/>
    </row>
    <row r="148" spans="2:3" x14ac:dyDescent="0.25">
      <c r="B148" s="25"/>
      <c r="C148" s="25"/>
    </row>
    <row r="149" spans="2:3" x14ac:dyDescent="0.25">
      <c r="B149" s="25"/>
      <c r="C149" s="25"/>
    </row>
    <row r="150" spans="2:3" x14ac:dyDescent="0.25">
      <c r="B150" s="25"/>
      <c r="C150" s="25"/>
    </row>
    <row r="151" spans="2:3" x14ac:dyDescent="0.25">
      <c r="B151" s="25"/>
      <c r="C151" s="25"/>
    </row>
    <row r="152" spans="2:3" x14ac:dyDescent="0.25">
      <c r="B152" s="25"/>
      <c r="C152" s="25"/>
    </row>
    <row r="153" spans="2:3" x14ac:dyDescent="0.25">
      <c r="B153" s="25"/>
      <c r="C153" s="25"/>
    </row>
    <row r="154" spans="2:3" x14ac:dyDescent="0.25">
      <c r="B154" s="25"/>
      <c r="C154" s="25"/>
    </row>
    <row r="155" spans="2:3" x14ac:dyDescent="0.25">
      <c r="B155" s="25"/>
      <c r="C155" s="25"/>
    </row>
    <row r="156" spans="2:3" x14ac:dyDescent="0.25">
      <c r="B156" s="25"/>
      <c r="C156" s="25"/>
    </row>
    <row r="157" spans="2:3" x14ac:dyDescent="0.25">
      <c r="B157" s="25"/>
      <c r="C157" s="25"/>
    </row>
    <row r="158" spans="2:3" x14ac:dyDescent="0.25">
      <c r="B158" s="25"/>
      <c r="C158" s="2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D897-C896-4838-92D9-DF014A466876}">
  <dimension ref="A1:C32"/>
  <sheetViews>
    <sheetView workbookViewId="0">
      <selection activeCell="D28" sqref="D28"/>
    </sheetView>
  </sheetViews>
  <sheetFormatPr defaultRowHeight="15" x14ac:dyDescent="0.25"/>
  <cols>
    <col min="2" max="2" width="18.7109375" bestFit="1" customWidth="1"/>
    <col min="3" max="3" width="17.5703125" bestFit="1" customWidth="1"/>
  </cols>
  <sheetData>
    <row r="1" spans="1:3" x14ac:dyDescent="0.25">
      <c r="B1" t="s">
        <v>69</v>
      </c>
      <c r="C1" t="s">
        <v>70</v>
      </c>
    </row>
    <row r="2" spans="1:3" x14ac:dyDescent="0.25">
      <c r="A2">
        <v>1995</v>
      </c>
      <c r="B2" s="1">
        <v>36.528885108088261</v>
      </c>
      <c r="C2" s="1">
        <v>23.934560493808629</v>
      </c>
    </row>
    <row r="3" spans="1:3" x14ac:dyDescent="0.25">
      <c r="A3">
        <v>1996</v>
      </c>
      <c r="B3" s="1">
        <v>36.252753286922776</v>
      </c>
      <c r="C3" s="1">
        <v>22.907035807281225</v>
      </c>
    </row>
    <row r="4" spans="1:3" x14ac:dyDescent="0.25">
      <c r="A4">
        <v>1997</v>
      </c>
      <c r="B4" s="1">
        <v>36.515147453532286</v>
      </c>
      <c r="C4" s="1">
        <v>23.191941345906315</v>
      </c>
    </row>
    <row r="5" spans="1:3" x14ac:dyDescent="0.25">
      <c r="A5">
        <v>1998</v>
      </c>
      <c r="B5" s="1">
        <v>36.97358464002253</v>
      </c>
      <c r="C5" s="1">
        <v>23.572446399141729</v>
      </c>
    </row>
    <row r="6" spans="1:3" x14ac:dyDescent="0.25">
      <c r="A6">
        <v>1999</v>
      </c>
      <c r="B6" s="1">
        <v>35.67160036216</v>
      </c>
      <c r="C6" s="1">
        <v>21.358321210866645</v>
      </c>
    </row>
    <row r="7" spans="1:3" x14ac:dyDescent="0.25">
      <c r="A7">
        <v>2000</v>
      </c>
      <c r="B7" s="1">
        <v>36.618998200738417</v>
      </c>
      <c r="C7" s="1">
        <v>22.511521840515385</v>
      </c>
    </row>
    <row r="8" spans="1:3" x14ac:dyDescent="0.25">
      <c r="A8">
        <v>2001</v>
      </c>
      <c r="B8" s="1">
        <v>35.425774478355763</v>
      </c>
      <c r="C8" s="1">
        <v>20.726897743298014</v>
      </c>
    </row>
    <row r="9" spans="1:3" x14ac:dyDescent="0.25">
      <c r="A9">
        <v>2002</v>
      </c>
      <c r="B9" s="1">
        <v>35.461115166337606</v>
      </c>
      <c r="C9" s="1">
        <v>20.648630031510844</v>
      </c>
    </row>
    <row r="10" spans="1:3" x14ac:dyDescent="0.25">
      <c r="A10">
        <v>2003</v>
      </c>
      <c r="B10" s="1">
        <v>37.077679156103912</v>
      </c>
      <c r="C10" s="1">
        <v>22.191337337767504</v>
      </c>
    </row>
    <row r="11" spans="1:3" x14ac:dyDescent="0.25">
      <c r="A11">
        <v>2004</v>
      </c>
      <c r="B11" s="1">
        <v>39.10905877602336</v>
      </c>
      <c r="C11" s="1">
        <v>24.848906152927487</v>
      </c>
    </row>
    <row r="12" spans="1:3" x14ac:dyDescent="0.25">
      <c r="A12">
        <v>2005</v>
      </c>
      <c r="B12" s="1">
        <v>40.404770361545474</v>
      </c>
      <c r="C12" s="1">
        <v>26.327188290057617</v>
      </c>
    </row>
    <row r="13" spans="1:3" x14ac:dyDescent="0.25">
      <c r="A13">
        <v>2006</v>
      </c>
      <c r="B13" s="1">
        <v>40.564353971312464</v>
      </c>
      <c r="C13" s="1">
        <v>26.123092838262675</v>
      </c>
    </row>
    <row r="14" spans="1:3" x14ac:dyDescent="0.25">
      <c r="A14">
        <v>2007</v>
      </c>
      <c r="B14" s="1">
        <v>41.584705139823079</v>
      </c>
      <c r="C14" s="1">
        <v>27.531026215051526</v>
      </c>
    </row>
    <row r="15" spans="1:3" x14ac:dyDescent="0.25">
      <c r="A15">
        <v>2008</v>
      </c>
      <c r="B15" s="1">
        <v>40.021122599554367</v>
      </c>
      <c r="C15" s="1">
        <v>24.900806030585869</v>
      </c>
    </row>
    <row r="16" spans="1:3" x14ac:dyDescent="0.25">
      <c r="A16">
        <v>2009</v>
      </c>
      <c r="B16" s="1">
        <v>38.035469209329122</v>
      </c>
      <c r="C16" s="1">
        <v>20.88815489272066</v>
      </c>
    </row>
    <row r="17" spans="1:3" x14ac:dyDescent="0.25">
      <c r="A17">
        <v>2010</v>
      </c>
      <c r="B17" s="1">
        <v>40.409766510953645</v>
      </c>
      <c r="C17" s="1">
        <v>24.141209948370467</v>
      </c>
    </row>
    <row r="18" spans="1:3" x14ac:dyDescent="0.25">
      <c r="A18">
        <v>2011</v>
      </c>
      <c r="B18" s="1">
        <v>40.068856419640547</v>
      </c>
      <c r="C18" s="1">
        <v>23.532061926836555</v>
      </c>
    </row>
    <row r="19" spans="1:3" x14ac:dyDescent="0.25">
      <c r="A19">
        <v>2012</v>
      </c>
      <c r="B19" s="1">
        <v>38.765482454092265</v>
      </c>
      <c r="C19" s="1">
        <v>21.354474248355775</v>
      </c>
    </row>
    <row r="20" spans="1:3" x14ac:dyDescent="0.25">
      <c r="A20">
        <v>2013</v>
      </c>
      <c r="B20" s="1">
        <v>38.659693446741663</v>
      </c>
      <c r="C20" s="1">
        <v>21.062559306115418</v>
      </c>
    </row>
    <row r="21" spans="1:3" x14ac:dyDescent="0.25">
      <c r="A21">
        <v>2014</v>
      </c>
      <c r="B21" s="1">
        <v>39.376416416194374</v>
      </c>
      <c r="C21" s="1">
        <v>22.350496229813569</v>
      </c>
    </row>
    <row r="22" spans="1:3" x14ac:dyDescent="0.25">
      <c r="A22">
        <v>2015</v>
      </c>
      <c r="B22" s="1">
        <v>41.185106874961996</v>
      </c>
      <c r="C22" s="1">
        <v>25.093577492111908</v>
      </c>
    </row>
    <row r="23" spans="1:3" x14ac:dyDescent="0.25">
      <c r="A23">
        <v>2016</v>
      </c>
      <c r="B23" s="1">
        <v>42.05124373815741</v>
      </c>
      <c r="C23" s="1">
        <v>26.44346401933721</v>
      </c>
    </row>
    <row r="24" spans="1:3" x14ac:dyDescent="0.25">
      <c r="A24">
        <v>2017</v>
      </c>
      <c r="B24" s="1">
        <v>41.62361436340484</v>
      </c>
      <c r="C24" s="1">
        <v>25.991084877200834</v>
      </c>
    </row>
    <row r="25" spans="1:3" x14ac:dyDescent="0.25">
      <c r="A25">
        <v>2018</v>
      </c>
      <c r="B25" s="1">
        <v>41.57360950840981</v>
      </c>
      <c r="C25" s="1">
        <v>25.957115831874013</v>
      </c>
    </row>
    <row r="26" spans="1:3" x14ac:dyDescent="0.25">
      <c r="A26">
        <v>2019</v>
      </c>
      <c r="B26" s="1">
        <v>42.182963856582994</v>
      </c>
      <c r="C26" s="1">
        <v>26.977424329087306</v>
      </c>
    </row>
    <row r="27" spans="1:3" x14ac:dyDescent="0.25">
      <c r="A27">
        <v>2020</v>
      </c>
      <c r="B27" s="1">
        <v>42.921814169807384</v>
      </c>
      <c r="C27" s="1">
        <v>26.261860195767834</v>
      </c>
    </row>
    <row r="28" spans="1:3" x14ac:dyDescent="0.25">
      <c r="A28">
        <v>2021</v>
      </c>
      <c r="B28" s="1">
        <v>44.882635294049877</v>
      </c>
      <c r="C28" s="1">
        <v>30.015747599576713</v>
      </c>
    </row>
    <row r="29" spans="1:3" x14ac:dyDescent="0.25">
      <c r="A29">
        <v>2022</v>
      </c>
      <c r="B29" s="1">
        <v>44.618271807685495</v>
      </c>
      <c r="C29" s="1">
        <v>29.660857682281438</v>
      </c>
    </row>
    <row r="30" spans="1:3" x14ac:dyDescent="0.25">
      <c r="A30" t="s">
        <v>32</v>
      </c>
      <c r="B30" s="1">
        <v>42.6</v>
      </c>
      <c r="C30" s="1">
        <v>26.616339772233164</v>
      </c>
    </row>
    <row r="31" spans="1:3" x14ac:dyDescent="0.25">
      <c r="A31" t="s">
        <v>33</v>
      </c>
      <c r="B31" s="1">
        <v>42.2</v>
      </c>
      <c r="C31" s="1">
        <v>26.158425357652561</v>
      </c>
    </row>
    <row r="32" spans="1:3" x14ac:dyDescent="0.25">
      <c r="A32" t="s">
        <v>34</v>
      </c>
      <c r="B32" s="1">
        <v>41.7</v>
      </c>
      <c r="C32" s="1">
        <v>26.351566048855993</v>
      </c>
    </row>
  </sheetData>
  <phoneticPr fontId="7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5753F-92AA-4FAB-8BC0-157ED90D272E}">
  <dimension ref="A1:AT15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31" sqref="K31"/>
    </sheetView>
  </sheetViews>
  <sheetFormatPr defaultRowHeight="15" x14ac:dyDescent="0.25"/>
  <cols>
    <col min="2" max="3" width="15.85546875" customWidth="1"/>
    <col min="4" max="4" width="3.7109375" customWidth="1"/>
    <col min="5" max="5" width="10.85546875" bestFit="1" customWidth="1"/>
    <col min="6" max="8" width="15.85546875" customWidth="1"/>
  </cols>
  <sheetData>
    <row r="1" spans="1:46" s="7" customFormat="1" ht="12.75" x14ac:dyDescent="0.2">
      <c r="B1" s="7" t="s">
        <v>71</v>
      </c>
      <c r="E1" s="7" t="s">
        <v>72</v>
      </c>
    </row>
    <row r="3" spans="1:46" x14ac:dyDescent="0.25">
      <c r="A3" s="22" t="s">
        <v>2</v>
      </c>
      <c r="B3" s="22" t="s">
        <v>3</v>
      </c>
      <c r="C3" s="22" t="s">
        <v>4</v>
      </c>
      <c r="E3" s="22" t="s">
        <v>2</v>
      </c>
      <c r="F3" s="22" t="s">
        <v>5</v>
      </c>
      <c r="G3" s="22" t="s">
        <v>6</v>
      </c>
      <c r="H3" s="22" t="s">
        <v>7</v>
      </c>
      <c r="K3" s="23"/>
      <c r="L3" s="23"/>
      <c r="M3" s="23"/>
      <c r="N3" s="23"/>
      <c r="O3" s="23"/>
      <c r="P3" s="23"/>
      <c r="Q3" s="23"/>
      <c r="R3" s="23"/>
    </row>
    <row r="4" spans="1:46" ht="43.15" customHeight="1" x14ac:dyDescent="0.25">
      <c r="A4" s="9"/>
      <c r="B4" s="3" t="s">
        <v>73</v>
      </c>
      <c r="C4" s="3" t="s">
        <v>74</v>
      </c>
      <c r="E4" s="9"/>
      <c r="F4" s="3" t="s">
        <v>75</v>
      </c>
      <c r="G4" s="3" t="s">
        <v>76</v>
      </c>
      <c r="H4" s="3" t="s">
        <v>77</v>
      </c>
    </row>
    <row r="5" spans="1:46" x14ac:dyDescent="0.25">
      <c r="A5" s="9" t="s">
        <v>15</v>
      </c>
      <c r="B5" s="10">
        <v>1.8285710847209868</v>
      </c>
      <c r="C5" s="10">
        <v>96.563762802574374</v>
      </c>
      <c r="E5" s="11">
        <v>43480</v>
      </c>
      <c r="F5" s="10">
        <v>0.65065376563055866</v>
      </c>
      <c r="G5" s="10" t="e">
        <v>#N/A</v>
      </c>
      <c r="H5" s="10">
        <v>80.400000000000006</v>
      </c>
    </row>
    <row r="6" spans="1:46" x14ac:dyDescent="0.25">
      <c r="A6" s="9" t="s">
        <v>16</v>
      </c>
      <c r="B6" s="10">
        <v>0.76517707872791885</v>
      </c>
      <c r="C6" s="10">
        <v>97.308343946139956</v>
      </c>
      <c r="E6" s="11">
        <v>43511</v>
      </c>
      <c r="F6" s="10">
        <v>0.62749710398965908</v>
      </c>
      <c r="G6" s="10" t="e">
        <v>#N/A</v>
      </c>
      <c r="H6" s="10">
        <v>80.099999999999994</v>
      </c>
    </row>
    <row r="7" spans="1:46" x14ac:dyDescent="0.25">
      <c r="A7" s="9" t="s">
        <v>17</v>
      </c>
      <c r="B7" s="10">
        <v>1.9521910233299744</v>
      </c>
      <c r="C7" s="10">
        <v>99.245811774635357</v>
      </c>
      <c r="E7" s="11">
        <v>43539</v>
      </c>
      <c r="F7" s="10">
        <v>0.56960544988741035</v>
      </c>
      <c r="G7" s="10" t="e">
        <v>#N/A</v>
      </c>
      <c r="H7" s="10">
        <v>80.2</v>
      </c>
    </row>
    <row r="8" spans="1:46" x14ac:dyDescent="0.25">
      <c r="A8" s="9" t="s">
        <v>18</v>
      </c>
      <c r="B8" s="10">
        <v>0.75418822536463814</v>
      </c>
      <c r="C8" s="10">
        <v>100</v>
      </c>
      <c r="E8" s="11">
        <v>43570</v>
      </c>
      <c r="F8" s="10">
        <v>0.47697880332381265</v>
      </c>
      <c r="G8" s="10" t="e">
        <v>#N/A</v>
      </c>
      <c r="H8" s="10">
        <v>80.300000000000011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T8" s="9"/>
    </row>
    <row r="9" spans="1:46" x14ac:dyDescent="0.25">
      <c r="A9" s="11" t="s">
        <v>19</v>
      </c>
      <c r="B9" s="10">
        <v>-2.6166513798354107</v>
      </c>
      <c r="C9" s="10">
        <v>97.383348620164583</v>
      </c>
      <c r="E9" s="11">
        <v>43600</v>
      </c>
      <c r="F9" s="10">
        <v>0.37277382593976499</v>
      </c>
      <c r="G9" s="10" t="e">
        <v>#N/A</v>
      </c>
      <c r="H9" s="10">
        <v>80.400000000000006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T9" s="9"/>
    </row>
    <row r="10" spans="1:46" x14ac:dyDescent="0.25">
      <c r="A10" s="11" t="s">
        <v>21</v>
      </c>
      <c r="B10" s="10">
        <v>-19.523243874572781</v>
      </c>
      <c r="C10" s="10">
        <v>78.370959975824448</v>
      </c>
      <c r="E10" s="11">
        <v>43631</v>
      </c>
      <c r="F10" s="10">
        <v>0.28014717937616712</v>
      </c>
      <c r="G10" s="10" t="e">
        <v>#N/A</v>
      </c>
      <c r="H10" s="10">
        <v>80.066666666666677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T10" s="9"/>
    </row>
    <row r="11" spans="1:46" x14ac:dyDescent="0.25">
      <c r="A11" s="11" t="s">
        <v>22</v>
      </c>
      <c r="B11" s="10">
        <v>21.753507598220544</v>
      </c>
      <c r="C11" s="10">
        <v>95.419392708963798</v>
      </c>
      <c r="E11" s="11">
        <v>43661</v>
      </c>
      <c r="F11" s="10">
        <v>0.21067719445346869</v>
      </c>
      <c r="G11" s="10" t="e">
        <v>#N/A</v>
      </c>
      <c r="H11" s="10">
        <v>79.733333333333348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T11" s="9"/>
    </row>
    <row r="12" spans="1:46" x14ac:dyDescent="0.25">
      <c r="A12" s="11" t="s">
        <v>23</v>
      </c>
      <c r="B12" s="10">
        <v>5.0528625908812019</v>
      </c>
      <c r="C12" s="10">
        <v>100.24080350760106</v>
      </c>
      <c r="E12" s="11">
        <v>43692</v>
      </c>
      <c r="F12" s="10">
        <v>0.17594220199211949</v>
      </c>
      <c r="G12" s="10" t="e">
        <v>#N/A</v>
      </c>
      <c r="H12" s="10">
        <v>79.400000000000006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T12" s="9"/>
    </row>
    <row r="13" spans="1:46" x14ac:dyDescent="0.25">
      <c r="A13" s="11" t="s">
        <v>24</v>
      </c>
      <c r="B13" s="10">
        <v>-1.8021709073348324</v>
      </c>
      <c r="C13" s="10">
        <v>98.4342929095084</v>
      </c>
      <c r="E13" s="11">
        <v>43723</v>
      </c>
      <c r="F13" s="10">
        <v>0.1875205328125692</v>
      </c>
      <c r="G13" s="10" t="e">
        <v>#N/A</v>
      </c>
      <c r="H13" s="10">
        <v>79.13333333333334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T13" s="11"/>
    </row>
    <row r="14" spans="1:46" x14ac:dyDescent="0.25">
      <c r="A14" s="11" t="s">
        <v>25</v>
      </c>
      <c r="B14" s="10">
        <v>1.4974923330989487</v>
      </c>
      <c r="C14" s="10">
        <v>99.908338898968452</v>
      </c>
      <c r="D14" s="14"/>
      <c r="E14" s="11">
        <v>43753</v>
      </c>
      <c r="F14" s="10">
        <v>0.26856884855571733</v>
      </c>
      <c r="G14" s="10" t="e">
        <v>#N/A</v>
      </c>
      <c r="H14" s="10">
        <v>78.866666666666674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T14" s="11"/>
    </row>
    <row r="15" spans="1:46" x14ac:dyDescent="0.25">
      <c r="A15" s="11" t="s">
        <v>26</v>
      </c>
      <c r="B15" s="10">
        <v>-3.4539009413392607</v>
      </c>
      <c r="C15" s="10">
        <v>96.457603841260564</v>
      </c>
      <c r="E15" s="11">
        <v>43784</v>
      </c>
      <c r="F15" s="10">
        <v>0.36119549511931526</v>
      </c>
      <c r="G15" s="10" t="e">
        <v>#N/A</v>
      </c>
      <c r="H15" s="10">
        <v>78.599999999999994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T15" s="11"/>
    </row>
    <row r="16" spans="1:46" x14ac:dyDescent="0.25">
      <c r="A16" s="11" t="s">
        <v>27</v>
      </c>
      <c r="B16" s="10">
        <v>-2.4229161222405371</v>
      </c>
      <c r="C16" s="10">
        <v>94.120517006663761</v>
      </c>
      <c r="E16" s="11">
        <v>43814</v>
      </c>
      <c r="F16" s="10">
        <v>0.43066548004201366</v>
      </c>
      <c r="G16" s="10" t="e">
        <v>#N/A</v>
      </c>
      <c r="H16" s="10">
        <v>76.733333333333334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T16" s="9"/>
    </row>
    <row r="17" spans="1:46" x14ac:dyDescent="0.25">
      <c r="A17" s="11" t="s">
        <v>28</v>
      </c>
      <c r="B17" s="10">
        <v>3.1416015137067488</v>
      </c>
      <c r="C17" s="10">
        <v>97.077408593653729</v>
      </c>
      <c r="E17" s="11">
        <v>43845</v>
      </c>
      <c r="F17" s="10">
        <v>0.47697880332381265</v>
      </c>
      <c r="G17" s="10" t="e">
        <v>#N/A</v>
      </c>
      <c r="H17" s="10">
        <v>74.866666666666674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T17" s="11"/>
    </row>
    <row r="18" spans="1:46" x14ac:dyDescent="0.25">
      <c r="A18" s="11" t="s">
        <v>29</v>
      </c>
      <c r="B18" s="10">
        <v>-1.2932416009920567</v>
      </c>
      <c r="C18" s="10">
        <v>95.821963160555555</v>
      </c>
      <c r="E18" s="11">
        <v>43876</v>
      </c>
      <c r="F18" s="10">
        <v>0.25699051773526765</v>
      </c>
      <c r="G18" s="10" t="e">
        <v>#N/A</v>
      </c>
      <c r="H18" s="10">
        <v>73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T18" s="11"/>
    </row>
    <row r="19" spans="1:46" x14ac:dyDescent="0.25">
      <c r="A19" s="11" t="s">
        <v>30</v>
      </c>
      <c r="B19" s="10">
        <v>3.3114146594235061</v>
      </c>
      <c r="C19" s="10">
        <v>98.995025695601583</v>
      </c>
      <c r="E19" s="11">
        <v>43905</v>
      </c>
      <c r="F19" s="10">
        <v>-0.88926423348925587</v>
      </c>
      <c r="G19" s="10" t="e">
        <v>#N/A</v>
      </c>
      <c r="H19" s="10">
        <v>73.099999999999994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T19" s="11"/>
    </row>
    <row r="20" spans="1:46" x14ac:dyDescent="0.25">
      <c r="A20" s="11" t="s">
        <v>31</v>
      </c>
      <c r="B20" s="10">
        <v>2.1748215109829383</v>
      </c>
      <c r="C20" s="10">
        <v>101.14799080923261</v>
      </c>
      <c r="E20" s="11">
        <v>43936</v>
      </c>
      <c r="F20" s="10">
        <v>-2.4870738867113191</v>
      </c>
      <c r="G20" s="10" t="e">
        <v>#N/A</v>
      </c>
      <c r="H20" s="10">
        <v>73.199999999999989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T20" s="9"/>
    </row>
    <row r="21" spans="1:46" x14ac:dyDescent="0.25">
      <c r="A21" s="11" t="s">
        <v>32</v>
      </c>
      <c r="B21" s="10">
        <v>1.9798109047383772</v>
      </c>
      <c r="C21" s="10">
        <v>103.15052976119757</v>
      </c>
      <c r="E21" s="11">
        <v>43966</v>
      </c>
      <c r="F21" s="10">
        <v>-2.834423811324811</v>
      </c>
      <c r="G21" s="10" t="e">
        <v>#N/A</v>
      </c>
      <c r="H21" s="10">
        <v>73.3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T21" s="11"/>
    </row>
    <row r="22" spans="1:46" x14ac:dyDescent="0.25">
      <c r="A22" s="11" t="s">
        <v>33</v>
      </c>
      <c r="B22" s="10">
        <v>2.8234343932547201</v>
      </c>
      <c r="C22" s="10">
        <v>106.06291729529967</v>
      </c>
      <c r="E22" s="11">
        <v>43997</v>
      </c>
      <c r="F22" s="10">
        <v>-1.9081573456888326</v>
      </c>
      <c r="G22" s="10" t="e">
        <v>#N/A</v>
      </c>
      <c r="H22" s="10">
        <v>74.433333333333337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T22" s="11"/>
    </row>
    <row r="23" spans="1:46" x14ac:dyDescent="0.25">
      <c r="A23" s="11" t="s">
        <v>34</v>
      </c>
      <c r="B23" s="10">
        <v>2.7371335306270339</v>
      </c>
      <c r="C23" s="10">
        <v>108.96600096815054</v>
      </c>
      <c r="E23" s="11">
        <v>44027</v>
      </c>
      <c r="F23" s="10">
        <v>-1.0050475416937532</v>
      </c>
      <c r="G23" s="10" t="e">
        <v>#N/A</v>
      </c>
      <c r="H23" s="10">
        <v>75.566666666666677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T23" s="11"/>
    </row>
    <row r="24" spans="1:46" x14ac:dyDescent="0.25">
      <c r="A24" s="11" t="s">
        <v>35</v>
      </c>
      <c r="B24" s="10">
        <v>1.0363760444323411</v>
      </c>
      <c r="C24" s="10">
        <v>110.09529849876036</v>
      </c>
      <c r="E24" s="11">
        <v>44058</v>
      </c>
      <c r="F24" s="10">
        <v>-0.59980596297801259</v>
      </c>
      <c r="G24" s="10" t="e">
        <v>#N/A</v>
      </c>
      <c r="H24" s="10">
        <v>76.7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T24" s="9"/>
    </row>
    <row r="25" spans="1:46" x14ac:dyDescent="0.25">
      <c r="A25" s="11"/>
      <c r="B25" s="12"/>
      <c r="C25" s="12"/>
      <c r="E25" s="11">
        <v>44089</v>
      </c>
      <c r="F25" s="10">
        <v>-0.47244432395306557</v>
      </c>
      <c r="G25" s="10" t="e">
        <v>#N/A</v>
      </c>
      <c r="H25" s="10">
        <v>77.433333333333337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T25" s="11"/>
    </row>
    <row r="26" spans="1:46" x14ac:dyDescent="0.25">
      <c r="A26" s="11"/>
      <c r="B26" s="16"/>
      <c r="C26" s="16"/>
      <c r="E26" s="11">
        <v>44119</v>
      </c>
      <c r="F26" s="10">
        <v>-0.37981767738946781</v>
      </c>
      <c r="G26" s="10" t="e">
        <v>#N/A</v>
      </c>
      <c r="H26" s="10">
        <v>78.166666666666671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T26" s="11"/>
    </row>
    <row r="27" spans="1:46" x14ac:dyDescent="0.25">
      <c r="A27" s="11"/>
      <c r="B27" s="16"/>
      <c r="C27" s="16"/>
      <c r="E27" s="11">
        <v>44150</v>
      </c>
      <c r="F27" s="10">
        <v>-0.24087770754407087</v>
      </c>
      <c r="G27" s="10" t="e">
        <v>#N/A</v>
      </c>
      <c r="H27" s="10">
        <v>78.900000000000006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T27" s="11"/>
    </row>
    <row r="28" spans="1:46" x14ac:dyDescent="0.25">
      <c r="A28" s="11"/>
      <c r="B28" s="16"/>
      <c r="C28" s="16"/>
      <c r="E28" s="11">
        <v>44180</v>
      </c>
      <c r="F28" s="10">
        <v>-0.13667273016002324</v>
      </c>
      <c r="G28" s="10" t="e">
        <v>#N/A</v>
      </c>
      <c r="H28" s="10">
        <v>79.13333333333334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46" x14ac:dyDescent="0.25">
      <c r="A29" s="11"/>
      <c r="B29" s="16"/>
      <c r="C29" s="16"/>
      <c r="E29" s="11">
        <v>44211</v>
      </c>
      <c r="F29" s="10">
        <v>2.2672396853734948E-3</v>
      </c>
      <c r="G29" s="10" t="e">
        <v>#N/A</v>
      </c>
      <c r="H29" s="10">
        <v>79.366666666666674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46" x14ac:dyDescent="0.25">
      <c r="A30" s="11"/>
      <c r="B30" s="12"/>
      <c r="C30" s="12"/>
      <c r="E30" s="11">
        <v>44242</v>
      </c>
      <c r="F30" s="10">
        <v>0.31488217183751632</v>
      </c>
      <c r="G30" s="10" t="e">
        <v>#N/A</v>
      </c>
      <c r="H30" s="10">
        <v>79.599999999999994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46" x14ac:dyDescent="0.25">
      <c r="A31" s="11"/>
      <c r="B31" s="12"/>
      <c r="C31" s="12"/>
      <c r="E31" s="11">
        <v>44270</v>
      </c>
      <c r="F31" s="10">
        <v>0.7548587430146062</v>
      </c>
      <c r="G31" s="10" t="e">
        <v>#N/A</v>
      </c>
      <c r="H31" s="10">
        <v>80.099999999999994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46" x14ac:dyDescent="0.25">
      <c r="A32" s="11"/>
      <c r="B32" s="12"/>
      <c r="C32" s="12"/>
      <c r="E32" s="11">
        <v>44301</v>
      </c>
      <c r="F32" s="10">
        <v>1.2295703066530452</v>
      </c>
      <c r="G32" s="10" t="e">
        <v>#N/A</v>
      </c>
      <c r="H32" s="10">
        <v>80.599999999999994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x14ac:dyDescent="0.25">
      <c r="A33" s="11"/>
      <c r="B33" s="12"/>
      <c r="C33" s="12"/>
      <c r="E33" s="11">
        <v>44331</v>
      </c>
      <c r="F33" s="10">
        <v>1.6000768929074367</v>
      </c>
      <c r="G33" s="10" t="e">
        <v>#N/A</v>
      </c>
      <c r="H33" s="10">
        <v>81.099999999999994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x14ac:dyDescent="0.25">
      <c r="A34" s="11"/>
      <c r="B34" s="12"/>
      <c r="C34" s="12"/>
      <c r="E34" s="11">
        <v>44362</v>
      </c>
      <c r="F34" s="10">
        <v>1.8432218401368812</v>
      </c>
      <c r="G34" s="10" t="e">
        <v>#N/A</v>
      </c>
      <c r="H34" s="10">
        <v>80.433333333333323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x14ac:dyDescent="0.25">
      <c r="A35" s="11"/>
      <c r="B35" s="12"/>
      <c r="C35" s="12"/>
      <c r="E35" s="11">
        <v>44392</v>
      </c>
      <c r="F35" s="10">
        <v>1.8779568325982303</v>
      </c>
      <c r="G35" s="10" t="e">
        <v>#N/A</v>
      </c>
      <c r="H35" s="10">
        <v>79.766666666666652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x14ac:dyDescent="0.25">
      <c r="A36" s="11"/>
      <c r="B36" s="12"/>
      <c r="C36" s="12"/>
      <c r="E36" s="11">
        <v>44423</v>
      </c>
      <c r="F36" s="10">
        <v>1.6579685470096854</v>
      </c>
      <c r="G36" s="10" t="e">
        <v>#N/A</v>
      </c>
      <c r="H36" s="10">
        <v>79.099999999999994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x14ac:dyDescent="0.25">
      <c r="A37" s="11"/>
      <c r="B37" s="12"/>
      <c r="C37" s="12"/>
      <c r="E37" s="11">
        <v>44454</v>
      </c>
      <c r="F37" s="10">
        <v>1.3800886073188918</v>
      </c>
      <c r="G37" s="10" t="e">
        <v>#N/A</v>
      </c>
      <c r="H37" s="10">
        <v>78.899999999999991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x14ac:dyDescent="0.25">
      <c r="A38" s="11"/>
      <c r="B38" s="12"/>
      <c r="C38" s="12"/>
      <c r="E38" s="11">
        <v>44484</v>
      </c>
      <c r="F38" s="10">
        <v>1.2758836299348444</v>
      </c>
      <c r="G38" s="10" t="e">
        <v>#N/A</v>
      </c>
      <c r="H38" s="10">
        <v>78.699999999999989</v>
      </c>
      <c r="I38" s="14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x14ac:dyDescent="0.25">
      <c r="A39" s="11"/>
      <c r="B39" s="12"/>
      <c r="C39" s="12"/>
      <c r="E39" s="11">
        <v>44515</v>
      </c>
      <c r="F39" s="10">
        <v>1.2643052991143944</v>
      </c>
      <c r="G39" s="10" t="e">
        <v>#N/A</v>
      </c>
      <c r="H39" s="10">
        <v>78.5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x14ac:dyDescent="0.25">
      <c r="A40" s="11"/>
      <c r="B40" s="12"/>
      <c r="C40" s="12"/>
      <c r="E40" s="11">
        <v>44545</v>
      </c>
      <c r="F40" s="10">
        <v>1.2179919758325957</v>
      </c>
      <c r="G40" s="10" t="e">
        <v>#N/A</v>
      </c>
      <c r="H40" s="10">
        <v>79.599999999999994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x14ac:dyDescent="0.25">
      <c r="A41" s="11"/>
      <c r="B41" s="12"/>
      <c r="C41" s="12"/>
      <c r="E41" s="11">
        <v>44576</v>
      </c>
      <c r="F41" s="10">
        <v>1.1369436600894474</v>
      </c>
      <c r="G41" s="10" t="e">
        <v>#N/A</v>
      </c>
      <c r="H41" s="10">
        <v>80.699999999999989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x14ac:dyDescent="0.25">
      <c r="A42" s="11"/>
      <c r="B42" s="12"/>
      <c r="C42" s="12"/>
      <c r="E42" s="11">
        <v>44607</v>
      </c>
      <c r="F42" s="10">
        <v>1.0906303368076484</v>
      </c>
      <c r="G42" s="10" t="e">
        <v>#N/A</v>
      </c>
      <c r="H42" s="10">
        <v>81.8</v>
      </c>
    </row>
    <row r="43" spans="1:31" x14ac:dyDescent="0.25">
      <c r="A43" s="11"/>
      <c r="B43" s="12"/>
      <c r="C43" s="12"/>
      <c r="E43" s="11">
        <v>44635</v>
      </c>
      <c r="F43" s="10">
        <v>1.0674736751667491</v>
      </c>
      <c r="G43" s="10" t="e">
        <v>#N/A</v>
      </c>
      <c r="H43" s="10">
        <v>81.433333333333337</v>
      </c>
    </row>
    <row r="44" spans="1:31" x14ac:dyDescent="0.25">
      <c r="A44" s="11"/>
      <c r="B44" s="12"/>
      <c r="C44" s="12"/>
      <c r="E44" s="11">
        <v>44666</v>
      </c>
      <c r="F44" s="10">
        <v>1.0327386827053997</v>
      </c>
      <c r="G44" s="10" t="e">
        <v>#N/A</v>
      </c>
      <c r="H44" s="10">
        <v>81.066666666666677</v>
      </c>
    </row>
    <row r="45" spans="1:31" x14ac:dyDescent="0.25">
      <c r="A45" s="11"/>
      <c r="B45" s="12"/>
      <c r="C45" s="12"/>
      <c r="E45" s="11">
        <v>44696</v>
      </c>
      <c r="F45" s="10">
        <v>0.91695537450090248</v>
      </c>
      <c r="G45" s="10" t="e">
        <v>#N/A</v>
      </c>
      <c r="H45" s="10">
        <v>80.7</v>
      </c>
    </row>
    <row r="46" spans="1:31" x14ac:dyDescent="0.25">
      <c r="A46" s="11"/>
      <c r="B46" s="12"/>
      <c r="C46" s="12"/>
      <c r="E46" s="11">
        <v>44727</v>
      </c>
      <c r="F46" s="10">
        <v>0.67381042727145801</v>
      </c>
      <c r="G46" s="10" t="e">
        <v>#N/A</v>
      </c>
      <c r="H46" s="10">
        <v>79.2</v>
      </c>
    </row>
    <row r="47" spans="1:31" x14ac:dyDescent="0.25">
      <c r="A47" s="11"/>
      <c r="B47" s="12"/>
      <c r="C47" s="12"/>
      <c r="E47" s="11">
        <v>44757</v>
      </c>
      <c r="F47" s="10">
        <v>0.43066548004201366</v>
      </c>
      <c r="G47" s="10" t="e">
        <v>#N/A</v>
      </c>
      <c r="H47" s="10">
        <v>77.7</v>
      </c>
    </row>
    <row r="48" spans="1:31" x14ac:dyDescent="0.25">
      <c r="A48" s="11"/>
      <c r="B48" s="12"/>
      <c r="C48" s="12"/>
      <c r="E48" s="11">
        <v>44788</v>
      </c>
      <c r="F48" s="10">
        <v>4.8580562967172468E-2</v>
      </c>
      <c r="G48" s="10" t="e">
        <v>#N/A</v>
      </c>
      <c r="H48" s="10">
        <v>76.2</v>
      </c>
    </row>
    <row r="49" spans="1:8" x14ac:dyDescent="0.25">
      <c r="A49" s="11"/>
      <c r="B49" s="12"/>
      <c r="C49" s="12"/>
      <c r="E49" s="11">
        <v>44819</v>
      </c>
      <c r="F49" s="10">
        <v>-0.48402265477351525</v>
      </c>
      <c r="G49" s="10" t="e">
        <v>#N/A</v>
      </c>
      <c r="H49" s="10">
        <v>75.900000000000006</v>
      </c>
    </row>
    <row r="50" spans="1:8" x14ac:dyDescent="0.25">
      <c r="A50" s="11"/>
      <c r="B50" s="12"/>
      <c r="C50" s="12"/>
      <c r="E50" s="11">
        <v>44849</v>
      </c>
      <c r="F50" s="10">
        <v>-0.87768590266880619</v>
      </c>
      <c r="G50" s="10" t="e">
        <v>#N/A</v>
      </c>
      <c r="H50" s="10">
        <v>75.600000000000009</v>
      </c>
    </row>
    <row r="51" spans="1:8" x14ac:dyDescent="0.25">
      <c r="A51" s="11"/>
      <c r="B51" s="12"/>
      <c r="C51" s="12"/>
      <c r="E51" s="11">
        <v>44880</v>
      </c>
      <c r="F51" s="10">
        <v>-0.92399922595060524</v>
      </c>
      <c r="G51" s="10" t="e">
        <v>#N/A</v>
      </c>
      <c r="H51" s="10">
        <v>75.3</v>
      </c>
    </row>
    <row r="52" spans="1:8" x14ac:dyDescent="0.25">
      <c r="A52" s="11"/>
      <c r="B52" s="12"/>
      <c r="C52" s="12"/>
      <c r="E52" s="11">
        <v>44910</v>
      </c>
      <c r="F52" s="10">
        <v>-0.81979424856655758</v>
      </c>
      <c r="G52" s="10" t="e">
        <v>#N/A</v>
      </c>
      <c r="H52" s="10">
        <v>76.099999999999994</v>
      </c>
    </row>
    <row r="53" spans="1:8" x14ac:dyDescent="0.25">
      <c r="B53" s="25"/>
      <c r="C53" s="25"/>
      <c r="E53" s="11">
        <v>44941</v>
      </c>
      <c r="F53" s="10">
        <v>-0.72716760200295982</v>
      </c>
      <c r="G53" s="10" t="e">
        <v>#N/A</v>
      </c>
      <c r="H53" s="10">
        <v>76.899999999999991</v>
      </c>
    </row>
    <row r="54" spans="1:8" x14ac:dyDescent="0.25">
      <c r="B54" s="25"/>
      <c r="C54" s="25"/>
      <c r="E54" s="11">
        <v>44972</v>
      </c>
      <c r="F54" s="10">
        <v>-0.54191430887576386</v>
      </c>
      <c r="G54" s="10" t="e">
        <v>#N/A</v>
      </c>
      <c r="H54" s="10">
        <v>77.7</v>
      </c>
    </row>
    <row r="55" spans="1:8" x14ac:dyDescent="0.25">
      <c r="B55" s="25"/>
      <c r="C55" s="25"/>
      <c r="E55" s="11">
        <v>45000</v>
      </c>
      <c r="F55" s="10">
        <v>-0.22929937672362119</v>
      </c>
      <c r="G55" s="10" t="e">
        <v>#N/A</v>
      </c>
      <c r="H55" s="10">
        <v>76.900000000000006</v>
      </c>
    </row>
    <row r="56" spans="1:8" x14ac:dyDescent="0.25">
      <c r="B56" s="25"/>
      <c r="C56" s="25"/>
      <c r="E56" s="11">
        <v>45031</v>
      </c>
      <c r="F56" s="10">
        <v>-0.12509439933957353</v>
      </c>
      <c r="G56" s="10" t="e">
        <v>#N/A</v>
      </c>
      <c r="H56" s="10">
        <v>76.100000000000009</v>
      </c>
    </row>
    <row r="57" spans="1:8" x14ac:dyDescent="0.25">
      <c r="B57" s="25"/>
      <c r="C57" s="25"/>
      <c r="E57" s="11">
        <v>45061</v>
      </c>
      <c r="F57" s="10">
        <v>-0.29876936164631956</v>
      </c>
      <c r="G57" s="10">
        <v>-0.24633639577704869</v>
      </c>
      <c r="H57" s="10">
        <v>75.3</v>
      </c>
    </row>
    <row r="58" spans="1:8" x14ac:dyDescent="0.25">
      <c r="B58" s="25"/>
      <c r="C58" s="25"/>
      <c r="E58" s="11">
        <v>45092</v>
      </c>
      <c r="F58" s="10">
        <v>-0.57664930133711323</v>
      </c>
      <c r="G58" s="10">
        <v>-0.57660739644909498</v>
      </c>
      <c r="H58" s="10">
        <v>75</v>
      </c>
    </row>
    <row r="59" spans="1:8" x14ac:dyDescent="0.25">
      <c r="B59" s="25"/>
      <c r="C59" s="25"/>
      <c r="E59" s="11">
        <v>45122</v>
      </c>
      <c r="F59" s="10">
        <v>-0.81979424856655758</v>
      </c>
      <c r="G59" s="10">
        <v>-0.88410108672996579</v>
      </c>
      <c r="H59" s="10">
        <v>74.7</v>
      </c>
    </row>
    <row r="60" spans="1:8" x14ac:dyDescent="0.25">
      <c r="B60" s="25"/>
      <c r="C60" s="25"/>
      <c r="E60" s="11">
        <v>45153</v>
      </c>
      <c r="F60" s="10">
        <v>-0.90084256430970577</v>
      </c>
      <c r="G60" s="10">
        <v>-0.89548974192555353</v>
      </c>
      <c r="H60" s="10">
        <v>74.400000000000006</v>
      </c>
    </row>
    <row r="61" spans="1:8" x14ac:dyDescent="0.25">
      <c r="B61" s="25"/>
      <c r="C61" s="25"/>
      <c r="E61" s="11">
        <v>45184</v>
      </c>
      <c r="F61" s="10">
        <v>-0.91242089513015556</v>
      </c>
      <c r="G61" s="10">
        <v>-0.83854646594761451</v>
      </c>
      <c r="H61" s="10">
        <v>74.400000000000006</v>
      </c>
    </row>
    <row r="62" spans="1:8" x14ac:dyDescent="0.25">
      <c r="B62" s="25"/>
      <c r="C62" s="25"/>
      <c r="E62" s="11">
        <v>45214</v>
      </c>
      <c r="F62" s="10">
        <v>-0.91242089513015556</v>
      </c>
      <c r="G62" s="10">
        <v>-1.1118741906417218</v>
      </c>
      <c r="H62" s="10">
        <v>74.400000000000006</v>
      </c>
    </row>
    <row r="63" spans="1:8" x14ac:dyDescent="0.25">
      <c r="B63" s="25"/>
      <c r="C63" s="25"/>
      <c r="E63" s="11">
        <v>45245</v>
      </c>
      <c r="F63" s="10" t="e">
        <v>#N/A</v>
      </c>
      <c r="G63" s="10">
        <v>-0.90687839712114127</v>
      </c>
      <c r="H63" s="10">
        <v>74.400000000000006</v>
      </c>
    </row>
    <row r="64" spans="1:8" x14ac:dyDescent="0.25">
      <c r="B64" s="25"/>
      <c r="C64" s="25"/>
      <c r="E64" s="11">
        <v>45275</v>
      </c>
      <c r="F64" s="10" t="e">
        <v>#N/A</v>
      </c>
      <c r="G64" s="10">
        <v>-0.64407533383705617</v>
      </c>
      <c r="H64" s="10" t="e">
        <v>#N/A</v>
      </c>
    </row>
    <row r="65" spans="2:3" x14ac:dyDescent="0.25">
      <c r="B65" s="25"/>
      <c r="C65" s="25"/>
    </row>
    <row r="66" spans="2:3" x14ac:dyDescent="0.25">
      <c r="B66" s="25"/>
      <c r="C66" s="25"/>
    </row>
    <row r="67" spans="2:3" x14ac:dyDescent="0.25">
      <c r="B67" s="25"/>
      <c r="C67" s="25"/>
    </row>
    <row r="68" spans="2:3" x14ac:dyDescent="0.25">
      <c r="B68" s="25"/>
      <c r="C68" s="25"/>
    </row>
    <row r="69" spans="2:3" x14ac:dyDescent="0.25">
      <c r="B69" s="25"/>
      <c r="C69" s="25"/>
    </row>
    <row r="70" spans="2:3" x14ac:dyDescent="0.25">
      <c r="B70" s="25"/>
      <c r="C70" s="25"/>
    </row>
    <row r="71" spans="2:3" x14ac:dyDescent="0.25">
      <c r="B71" s="25"/>
      <c r="C71" s="25"/>
    </row>
    <row r="72" spans="2:3" x14ac:dyDescent="0.25">
      <c r="B72" s="25"/>
      <c r="C72" s="25"/>
    </row>
    <row r="73" spans="2:3" x14ac:dyDescent="0.25">
      <c r="B73" s="25"/>
      <c r="C73" s="25"/>
    </row>
    <row r="74" spans="2:3" x14ac:dyDescent="0.25">
      <c r="B74" s="25"/>
      <c r="C74" s="25"/>
    </row>
    <row r="75" spans="2:3" x14ac:dyDescent="0.25">
      <c r="B75" s="25"/>
      <c r="C75" s="25"/>
    </row>
    <row r="76" spans="2:3" x14ac:dyDescent="0.25">
      <c r="B76" s="25"/>
      <c r="C76" s="25"/>
    </row>
    <row r="77" spans="2:3" x14ac:dyDescent="0.25">
      <c r="B77" s="25"/>
      <c r="C77" s="25"/>
    </row>
    <row r="78" spans="2:3" x14ac:dyDescent="0.25">
      <c r="B78" s="25"/>
      <c r="C78" s="25"/>
    </row>
    <row r="79" spans="2:3" x14ac:dyDescent="0.25">
      <c r="B79" s="25"/>
      <c r="C79" s="25"/>
    </row>
    <row r="80" spans="2:3" x14ac:dyDescent="0.25">
      <c r="B80" s="25"/>
      <c r="C80" s="25"/>
    </row>
    <row r="81" spans="2:3" x14ac:dyDescent="0.25">
      <c r="B81" s="25"/>
      <c r="C81" s="25"/>
    </row>
    <row r="82" spans="2:3" x14ac:dyDescent="0.25">
      <c r="B82" s="25"/>
      <c r="C82" s="25"/>
    </row>
    <row r="83" spans="2:3" x14ac:dyDescent="0.25">
      <c r="B83" s="25"/>
      <c r="C83" s="25"/>
    </row>
    <row r="84" spans="2:3" x14ac:dyDescent="0.25">
      <c r="B84" s="25"/>
      <c r="C84" s="25"/>
    </row>
    <row r="85" spans="2:3" x14ac:dyDescent="0.25">
      <c r="B85" s="25"/>
      <c r="C85" s="25"/>
    </row>
    <row r="86" spans="2:3" x14ac:dyDescent="0.25">
      <c r="B86" s="25"/>
      <c r="C86" s="25"/>
    </row>
    <row r="87" spans="2:3" x14ac:dyDescent="0.25">
      <c r="B87" s="25"/>
      <c r="C87" s="25"/>
    </row>
    <row r="88" spans="2:3" x14ac:dyDescent="0.25">
      <c r="B88" s="25"/>
      <c r="C88" s="25"/>
    </row>
    <row r="89" spans="2:3" x14ac:dyDescent="0.25">
      <c r="B89" s="25"/>
      <c r="C89" s="25"/>
    </row>
    <row r="90" spans="2:3" x14ac:dyDescent="0.25">
      <c r="B90" s="25"/>
      <c r="C90" s="25"/>
    </row>
    <row r="91" spans="2:3" x14ac:dyDescent="0.25">
      <c r="B91" s="25"/>
      <c r="C91" s="25"/>
    </row>
    <row r="92" spans="2:3" x14ac:dyDescent="0.25">
      <c r="B92" s="25"/>
      <c r="C92" s="25"/>
    </row>
    <row r="93" spans="2:3" x14ac:dyDescent="0.25">
      <c r="B93" s="25"/>
      <c r="C93" s="25"/>
    </row>
    <row r="94" spans="2:3" x14ac:dyDescent="0.25">
      <c r="B94" s="25"/>
      <c r="C94" s="25"/>
    </row>
    <row r="95" spans="2:3" x14ac:dyDescent="0.25">
      <c r="B95" s="25"/>
      <c r="C95" s="25"/>
    </row>
    <row r="96" spans="2:3" x14ac:dyDescent="0.25">
      <c r="B96" s="25"/>
      <c r="C96" s="25"/>
    </row>
    <row r="97" spans="2:3" x14ac:dyDescent="0.25">
      <c r="B97" s="25"/>
      <c r="C97" s="25"/>
    </row>
    <row r="98" spans="2:3" x14ac:dyDescent="0.25">
      <c r="B98" s="25"/>
      <c r="C98" s="25"/>
    </row>
    <row r="99" spans="2:3" x14ac:dyDescent="0.25">
      <c r="B99" s="25"/>
      <c r="C99" s="25"/>
    </row>
    <row r="100" spans="2:3" x14ac:dyDescent="0.25">
      <c r="B100" s="25"/>
      <c r="C100" s="25"/>
    </row>
    <row r="101" spans="2:3" x14ac:dyDescent="0.25">
      <c r="B101" s="25"/>
      <c r="C101" s="25"/>
    </row>
    <row r="102" spans="2:3" x14ac:dyDescent="0.25">
      <c r="B102" s="25"/>
      <c r="C102" s="25"/>
    </row>
    <row r="103" spans="2:3" x14ac:dyDescent="0.25">
      <c r="B103" s="25"/>
      <c r="C103" s="25"/>
    </row>
    <row r="104" spans="2:3" x14ac:dyDescent="0.25">
      <c r="B104" s="25"/>
      <c r="C104" s="25"/>
    </row>
    <row r="105" spans="2:3" x14ac:dyDescent="0.25">
      <c r="B105" s="25"/>
      <c r="C105" s="25"/>
    </row>
    <row r="106" spans="2:3" x14ac:dyDescent="0.25">
      <c r="B106" s="25"/>
      <c r="C106" s="25"/>
    </row>
    <row r="107" spans="2:3" x14ac:dyDescent="0.25">
      <c r="B107" s="25"/>
      <c r="C107" s="25"/>
    </row>
    <row r="108" spans="2:3" x14ac:dyDescent="0.25">
      <c r="B108" s="25"/>
      <c r="C108" s="25"/>
    </row>
    <row r="109" spans="2:3" x14ac:dyDescent="0.25">
      <c r="B109" s="25"/>
      <c r="C109" s="25"/>
    </row>
    <row r="110" spans="2:3" x14ac:dyDescent="0.25">
      <c r="B110" s="25"/>
      <c r="C110" s="25"/>
    </row>
    <row r="111" spans="2:3" x14ac:dyDescent="0.25">
      <c r="B111" s="25"/>
      <c r="C111" s="25"/>
    </row>
    <row r="112" spans="2:3" x14ac:dyDescent="0.25">
      <c r="B112" s="25"/>
      <c r="C112" s="25"/>
    </row>
    <row r="113" spans="2:3" x14ac:dyDescent="0.25">
      <c r="B113" s="25"/>
      <c r="C113" s="25"/>
    </row>
    <row r="114" spans="2:3" x14ac:dyDescent="0.25">
      <c r="B114" s="25"/>
      <c r="C114" s="25"/>
    </row>
    <row r="115" spans="2:3" x14ac:dyDescent="0.25">
      <c r="B115" s="25"/>
      <c r="C115" s="25"/>
    </row>
    <row r="116" spans="2:3" x14ac:dyDescent="0.25">
      <c r="B116" s="25"/>
      <c r="C116" s="25"/>
    </row>
    <row r="117" spans="2:3" x14ac:dyDescent="0.25">
      <c r="B117" s="25"/>
      <c r="C117" s="25"/>
    </row>
    <row r="118" spans="2:3" x14ac:dyDescent="0.25">
      <c r="B118" s="25"/>
      <c r="C118" s="25"/>
    </row>
    <row r="119" spans="2:3" x14ac:dyDescent="0.25">
      <c r="B119" s="25"/>
      <c r="C119" s="25"/>
    </row>
    <row r="120" spans="2:3" x14ac:dyDescent="0.25">
      <c r="B120" s="25"/>
      <c r="C120" s="25"/>
    </row>
    <row r="121" spans="2:3" x14ac:dyDescent="0.25">
      <c r="B121" s="25"/>
      <c r="C121" s="25"/>
    </row>
    <row r="122" spans="2:3" x14ac:dyDescent="0.25">
      <c r="B122" s="25"/>
      <c r="C122" s="25"/>
    </row>
    <row r="123" spans="2:3" x14ac:dyDescent="0.25">
      <c r="B123" s="25"/>
      <c r="C123" s="25"/>
    </row>
    <row r="124" spans="2:3" x14ac:dyDescent="0.25">
      <c r="B124" s="25"/>
      <c r="C124" s="25"/>
    </row>
    <row r="125" spans="2:3" x14ac:dyDescent="0.25">
      <c r="B125" s="25"/>
      <c r="C125" s="25"/>
    </row>
    <row r="126" spans="2:3" x14ac:dyDescent="0.25">
      <c r="B126" s="25"/>
      <c r="C126" s="25"/>
    </row>
    <row r="127" spans="2:3" x14ac:dyDescent="0.25">
      <c r="B127" s="25"/>
      <c r="C127" s="25"/>
    </row>
    <row r="128" spans="2:3" x14ac:dyDescent="0.25">
      <c r="B128" s="25"/>
      <c r="C128" s="25"/>
    </row>
    <row r="129" spans="2:3" x14ac:dyDescent="0.25">
      <c r="B129" s="25"/>
      <c r="C129" s="25"/>
    </row>
    <row r="130" spans="2:3" x14ac:dyDescent="0.25">
      <c r="B130" s="25"/>
      <c r="C130" s="25"/>
    </row>
    <row r="131" spans="2:3" x14ac:dyDescent="0.25">
      <c r="B131" s="25"/>
      <c r="C131" s="25"/>
    </row>
    <row r="132" spans="2:3" x14ac:dyDescent="0.25">
      <c r="B132" s="25"/>
      <c r="C132" s="25"/>
    </row>
    <row r="133" spans="2:3" x14ac:dyDescent="0.25">
      <c r="B133" s="25"/>
      <c r="C133" s="25"/>
    </row>
    <row r="134" spans="2:3" x14ac:dyDescent="0.25">
      <c r="B134" s="25"/>
      <c r="C134" s="25"/>
    </row>
    <row r="135" spans="2:3" x14ac:dyDescent="0.25">
      <c r="B135" s="25"/>
      <c r="C135" s="25"/>
    </row>
    <row r="136" spans="2:3" x14ac:dyDescent="0.25">
      <c r="B136" s="25"/>
      <c r="C136" s="25"/>
    </row>
    <row r="137" spans="2:3" x14ac:dyDescent="0.25">
      <c r="B137" s="25"/>
      <c r="C137" s="25"/>
    </row>
    <row r="138" spans="2:3" x14ac:dyDescent="0.25">
      <c r="B138" s="25"/>
      <c r="C138" s="25"/>
    </row>
    <row r="139" spans="2:3" x14ac:dyDescent="0.25">
      <c r="B139" s="25"/>
      <c r="C139" s="25"/>
    </row>
    <row r="140" spans="2:3" x14ac:dyDescent="0.25">
      <c r="B140" s="25"/>
      <c r="C140" s="25"/>
    </row>
    <row r="141" spans="2:3" x14ac:dyDescent="0.25">
      <c r="B141" s="25"/>
      <c r="C141" s="25"/>
    </row>
    <row r="142" spans="2:3" x14ac:dyDescent="0.25">
      <c r="B142" s="25"/>
      <c r="C142" s="25"/>
    </row>
    <row r="143" spans="2:3" x14ac:dyDescent="0.25">
      <c r="B143" s="25"/>
      <c r="C143" s="25"/>
    </row>
    <row r="144" spans="2:3" x14ac:dyDescent="0.25">
      <c r="B144" s="25"/>
      <c r="C144" s="25"/>
    </row>
    <row r="145" spans="2:3" x14ac:dyDescent="0.25">
      <c r="B145" s="25"/>
      <c r="C145" s="25"/>
    </row>
    <row r="146" spans="2:3" x14ac:dyDescent="0.25">
      <c r="B146" s="25"/>
      <c r="C146" s="25"/>
    </row>
    <row r="147" spans="2:3" x14ac:dyDescent="0.25">
      <c r="B147" s="25"/>
      <c r="C147" s="25"/>
    </row>
    <row r="148" spans="2:3" x14ac:dyDescent="0.25">
      <c r="B148" s="25"/>
      <c r="C148" s="25"/>
    </row>
    <row r="149" spans="2:3" x14ac:dyDescent="0.25">
      <c r="B149" s="25"/>
      <c r="C149" s="25"/>
    </row>
    <row r="150" spans="2:3" x14ac:dyDescent="0.25">
      <c r="B150" s="25"/>
      <c r="C150" s="25"/>
    </row>
    <row r="151" spans="2:3" x14ac:dyDescent="0.25">
      <c r="B151" s="25"/>
      <c r="C151" s="25"/>
    </row>
    <row r="152" spans="2:3" x14ac:dyDescent="0.25">
      <c r="B152" s="25"/>
      <c r="C152" s="25"/>
    </row>
    <row r="153" spans="2:3" x14ac:dyDescent="0.25">
      <c r="B153" s="25"/>
      <c r="C153" s="25"/>
    </row>
    <row r="154" spans="2:3" x14ac:dyDescent="0.25">
      <c r="B154" s="25"/>
      <c r="C154" s="25"/>
    </row>
    <row r="155" spans="2:3" x14ac:dyDescent="0.25">
      <c r="B155" s="25"/>
      <c r="C155" s="25"/>
    </row>
    <row r="156" spans="2:3" x14ac:dyDescent="0.25">
      <c r="B156" s="25"/>
      <c r="C156" s="25"/>
    </row>
    <row r="157" spans="2:3" x14ac:dyDescent="0.25">
      <c r="B157" s="25"/>
      <c r="C157" s="25"/>
    </row>
    <row r="158" spans="2:3" x14ac:dyDescent="0.25">
      <c r="B158" s="25"/>
      <c r="C158" s="25"/>
    </row>
  </sheetData>
  <phoneticPr fontId="7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97CEA-2A0D-4B52-8E5B-689FAAF06942}">
  <dimension ref="A1:F10"/>
  <sheetViews>
    <sheetView workbookViewId="0">
      <selection activeCell="I5" sqref="I5"/>
    </sheetView>
  </sheetViews>
  <sheetFormatPr defaultRowHeight="15" x14ac:dyDescent="0.25"/>
  <cols>
    <col min="1" max="6" width="18.5703125" customWidth="1"/>
  </cols>
  <sheetData>
    <row r="1" spans="1:6" ht="60" x14ac:dyDescent="0.25">
      <c r="A1" s="2"/>
      <c r="B1" s="2" t="s">
        <v>78</v>
      </c>
      <c r="C1" s="2" t="s">
        <v>79</v>
      </c>
      <c r="D1" s="2" t="s">
        <v>80</v>
      </c>
      <c r="E1" s="2" t="s">
        <v>81</v>
      </c>
      <c r="F1" s="2" t="s">
        <v>82</v>
      </c>
    </row>
    <row r="2" spans="1:6" x14ac:dyDescent="0.25">
      <c r="A2" s="2">
        <v>2015</v>
      </c>
      <c r="B2" s="4">
        <v>3.7216754715501787</v>
      </c>
      <c r="C2" s="4">
        <v>3.9136742710496497</v>
      </c>
      <c r="D2" s="4">
        <v>-0.12117171760226025</v>
      </c>
      <c r="E2" s="4">
        <v>4.9687008447402814</v>
      </c>
      <c r="F2" s="4">
        <v>-1.1879973393541188</v>
      </c>
    </row>
    <row r="3" spans="1:6" x14ac:dyDescent="0.25">
      <c r="A3" s="2">
        <v>2016</v>
      </c>
      <c r="B3" s="4">
        <v>6.2018627871500254</v>
      </c>
      <c r="C3" s="4">
        <v>7.451584120532817</v>
      </c>
      <c r="D3" s="4">
        <v>-0.86668424251588616</v>
      </c>
      <c r="E3" s="4">
        <v>2.4935043005809954</v>
      </c>
      <c r="F3" s="4">
        <v>3.6181400098230565</v>
      </c>
    </row>
    <row r="4" spans="1:6" x14ac:dyDescent="0.25">
      <c r="A4" s="2">
        <v>2017</v>
      </c>
      <c r="B4" s="4">
        <v>5.4709868876396506</v>
      </c>
      <c r="C4" s="4">
        <v>5.2191151411212111</v>
      </c>
      <c r="D4" s="4">
        <v>0.26238772218607936</v>
      </c>
      <c r="E4" s="4">
        <v>5.496540270557726</v>
      </c>
      <c r="F4" s="4">
        <v>-2.4222010364072233E-2</v>
      </c>
    </row>
    <row r="5" spans="1:6" x14ac:dyDescent="0.25">
      <c r="A5" s="2">
        <v>2018</v>
      </c>
      <c r="B5" s="4">
        <v>1.0773361393981773</v>
      </c>
      <c r="C5" s="4">
        <v>1.9769076046776135</v>
      </c>
      <c r="D5" s="4">
        <v>-0.72774545611054575</v>
      </c>
      <c r="E5" s="4">
        <v>4.2351598389749778</v>
      </c>
      <c r="F5" s="4">
        <v>-3.029518738643544</v>
      </c>
    </row>
    <row r="6" spans="1:6" x14ac:dyDescent="0.25">
      <c r="A6" s="2">
        <v>2019</v>
      </c>
      <c r="B6" s="4">
        <v>2.38894115557442</v>
      </c>
      <c r="C6" s="4">
        <v>1.9567124670313296</v>
      </c>
      <c r="D6" s="4">
        <v>0.35252869187775476</v>
      </c>
      <c r="E6" s="4">
        <v>2.5495255438037434</v>
      </c>
      <c r="F6" s="4">
        <v>-0.15659203431490631</v>
      </c>
    </row>
    <row r="7" spans="1:6" x14ac:dyDescent="0.25">
      <c r="A7" s="2">
        <v>2020</v>
      </c>
      <c r="B7" s="4">
        <v>-6.2587340783217149</v>
      </c>
      <c r="C7" s="4">
        <v>-7.3608479915222009</v>
      </c>
      <c r="D7" s="4">
        <v>0.86187365040402419</v>
      </c>
      <c r="E7" s="4">
        <v>-9.3015211465954586</v>
      </c>
      <c r="F7" s="4">
        <v>3.3548380377931064</v>
      </c>
    </row>
    <row r="8" spans="1:6" x14ac:dyDescent="0.25">
      <c r="A8" s="2">
        <v>2021</v>
      </c>
      <c r="B8" s="4">
        <v>13.85581879838853</v>
      </c>
      <c r="C8" s="4">
        <v>13.033333955827885</v>
      </c>
      <c r="D8" s="4">
        <v>0.90737621272305025</v>
      </c>
      <c r="E8" s="4">
        <v>9.98511793513992</v>
      </c>
      <c r="F8" s="4">
        <v>3.5192950972978254</v>
      </c>
    </row>
    <row r="9" spans="1:6" x14ac:dyDescent="0.25">
      <c r="A9" s="2">
        <v>2022</v>
      </c>
      <c r="B9" s="4">
        <v>4.9192848986719495</v>
      </c>
      <c r="C9" s="4">
        <v>4.8955409896140223</v>
      </c>
      <c r="D9" s="4">
        <v>0.10724670710716179</v>
      </c>
      <c r="E9" s="4">
        <v>7.5959801318402853</v>
      </c>
      <c r="F9" s="4">
        <v>-2.4618807207017479</v>
      </c>
    </row>
    <row r="10" spans="1:6" x14ac:dyDescent="0.25">
      <c r="A10" s="38" t="s">
        <v>20</v>
      </c>
      <c r="B10" s="4">
        <v>-3.2395497659955419</v>
      </c>
      <c r="C10" s="4">
        <v>-2.3390267635618245</v>
      </c>
      <c r="D10" s="4">
        <v>-0.82397724409294726</v>
      </c>
      <c r="E10" s="4">
        <v>-0.27194539529065143</v>
      </c>
      <c r="F10" s="4">
        <v>-2.9756966406970897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C4F2E-B724-4772-9B07-D01401FFB9BD}">
  <dimension ref="A1:F37"/>
  <sheetViews>
    <sheetView workbookViewId="0">
      <selection activeCell="L43" sqref="L43"/>
    </sheetView>
  </sheetViews>
  <sheetFormatPr defaultRowHeight="15" x14ac:dyDescent="0.25"/>
  <cols>
    <col min="2" max="6" width="14" style="2" customWidth="1"/>
  </cols>
  <sheetData>
    <row r="1" spans="1:6" ht="101.25" customHeight="1" x14ac:dyDescent="0.25">
      <c r="B1" s="2" t="s">
        <v>83</v>
      </c>
      <c r="C1" s="2" t="s">
        <v>84</v>
      </c>
      <c r="D1" s="2" t="s">
        <v>85</v>
      </c>
      <c r="E1" s="2" t="s">
        <v>86</v>
      </c>
      <c r="F1" s="2" t="s">
        <v>87</v>
      </c>
    </row>
    <row r="2" spans="1:6" x14ac:dyDescent="0.25">
      <c r="B2" s="5">
        <v>-3.5975575538421123</v>
      </c>
      <c r="C2" s="5">
        <v>-4.5101436686533658</v>
      </c>
      <c r="D2" s="5">
        <v>98.931027344522789</v>
      </c>
      <c r="E2" s="5">
        <v>47.992342167956664</v>
      </c>
      <c r="F2" s="5">
        <v>21.392606059999999</v>
      </c>
    </row>
    <row r="3" spans="1:6" x14ac:dyDescent="0.25">
      <c r="A3">
        <v>2015</v>
      </c>
      <c r="B3" s="5">
        <v>-2.0091015771058651</v>
      </c>
      <c r="C3" s="5">
        <v>-2.8746903146409153</v>
      </c>
      <c r="D3" s="5">
        <v>99.249462528153771</v>
      </c>
      <c r="E3" s="5">
        <v>56.1843522017666</v>
      </c>
      <c r="F3" s="5">
        <v>21.04906926</v>
      </c>
    </row>
    <row r="4" spans="1:6" x14ac:dyDescent="0.25">
      <c r="B4" s="5">
        <v>-2.6066605013706057</v>
      </c>
      <c r="C4" s="5">
        <v>-3.2352394514631899</v>
      </c>
      <c r="D4" s="5">
        <v>99.658682696910006</v>
      </c>
      <c r="E4" s="5">
        <v>45.006521836909101</v>
      </c>
      <c r="F4" s="5">
        <v>19.86322981</v>
      </c>
    </row>
    <row r="5" spans="1:6" x14ac:dyDescent="0.25">
      <c r="B5" s="5">
        <v>-3.0033791940780707</v>
      </c>
      <c r="C5" s="5">
        <v>-4.4665467049408321</v>
      </c>
      <c r="D5" s="5">
        <v>99.897598315566398</v>
      </c>
      <c r="E5" s="5">
        <v>39.644047745833468</v>
      </c>
      <c r="F5" s="5">
        <v>17.05238095</v>
      </c>
    </row>
    <row r="6" spans="1:6" x14ac:dyDescent="0.25">
      <c r="B6" s="5">
        <v>-2.6562377207429377</v>
      </c>
      <c r="C6" s="5">
        <v>-4.4361992508875066</v>
      </c>
      <c r="D6" s="5">
        <v>100.77370649113016</v>
      </c>
      <c r="E6" s="5">
        <v>31.177435483096904</v>
      </c>
      <c r="F6" s="5">
        <v>12.88292616</v>
      </c>
    </row>
    <row r="7" spans="1:6" x14ac:dyDescent="0.25">
      <c r="A7">
        <v>2016</v>
      </c>
      <c r="B7" s="5">
        <v>-2.2926538269663954</v>
      </c>
      <c r="C7" s="5">
        <v>-3.3286685300298879</v>
      </c>
      <c r="D7" s="5">
        <v>100.31310674290484</v>
      </c>
      <c r="E7" s="5">
        <v>40.69361206357484</v>
      </c>
      <c r="F7" s="5">
        <v>13.189877340000001</v>
      </c>
    </row>
    <row r="8" spans="1:6" x14ac:dyDescent="0.25">
      <c r="B8" s="5">
        <v>-0.32094499445654012</v>
      </c>
      <c r="C8" s="5">
        <v>-0.77292453589486998</v>
      </c>
      <c r="D8" s="5">
        <v>100.11262821021897</v>
      </c>
      <c r="E8" s="5">
        <v>41.017480918620322</v>
      </c>
      <c r="F8" s="5">
        <v>12.83653084</v>
      </c>
    </row>
    <row r="9" spans="1:6" x14ac:dyDescent="0.25">
      <c r="B9" s="5">
        <v>2.0321591919636228</v>
      </c>
      <c r="C9" s="5">
        <v>1.9384277960077467</v>
      </c>
      <c r="D9" s="5">
        <v>99.989453188603065</v>
      </c>
      <c r="E9" s="5">
        <v>46.413782746750663</v>
      </c>
      <c r="F9" s="5">
        <v>17.266421359999999</v>
      </c>
    </row>
    <row r="10" spans="1:6" x14ac:dyDescent="0.25">
      <c r="B10" s="5">
        <v>3.6373221611907702</v>
      </c>
      <c r="C10" s="5">
        <v>5.6006948274183177</v>
      </c>
      <c r="D10" s="5">
        <v>98.900079228331606</v>
      </c>
      <c r="E10" s="5">
        <v>50.824871388260526</v>
      </c>
      <c r="F10" s="5">
        <v>18.491619239999999</v>
      </c>
    </row>
    <row r="11" spans="1:6" x14ac:dyDescent="0.25">
      <c r="A11">
        <v>2017</v>
      </c>
      <c r="B11" s="5">
        <v>3.375845026576485</v>
      </c>
      <c r="C11" s="5">
        <v>3.6597340059771444</v>
      </c>
      <c r="D11" s="5">
        <v>100.0383830445775</v>
      </c>
      <c r="E11" s="5">
        <v>45.303252612754484</v>
      </c>
      <c r="F11" s="5">
        <v>15.62055863</v>
      </c>
    </row>
    <row r="12" spans="1:6" x14ac:dyDescent="0.25">
      <c r="B12" s="5">
        <v>1.796140684227221</v>
      </c>
      <c r="C12" s="5">
        <v>2.0154726555707603</v>
      </c>
      <c r="D12" s="5">
        <v>99.897387330280452</v>
      </c>
      <c r="E12" s="5">
        <v>44.704833932114902</v>
      </c>
      <c r="F12" s="5">
        <v>16.130538300000001</v>
      </c>
    </row>
    <row r="13" spans="1:6" x14ac:dyDescent="0.25">
      <c r="B13" s="5">
        <v>2.3049665760237259</v>
      </c>
      <c r="C13" s="5">
        <v>2.0228014747173617</v>
      </c>
      <c r="D13" s="5">
        <v>100.26599464581372</v>
      </c>
      <c r="E13" s="5">
        <v>52.539536864967367</v>
      </c>
      <c r="F13" s="5">
        <v>19.156594519999999</v>
      </c>
    </row>
    <row r="14" spans="1:6" x14ac:dyDescent="0.25">
      <c r="B14" s="5">
        <v>1.5456573028232112</v>
      </c>
      <c r="C14" s="5">
        <v>1.4299357668771329</v>
      </c>
      <c r="D14" s="5">
        <v>99.012914447904251</v>
      </c>
      <c r="E14" s="5">
        <v>54.346589847173242</v>
      </c>
      <c r="F14" s="5">
        <v>21.300575760000001</v>
      </c>
    </row>
    <row r="15" spans="1:6" x14ac:dyDescent="0.25">
      <c r="A15">
        <v>2018</v>
      </c>
      <c r="B15" s="5">
        <v>1.4476500336758846</v>
      </c>
      <c r="C15" s="5">
        <v>2.6456619979459806</v>
      </c>
      <c r="D15" s="5">
        <v>98.870801507853301</v>
      </c>
      <c r="E15" s="5">
        <v>62.614059491713384</v>
      </c>
      <c r="F15" s="5">
        <v>21.056825400000001</v>
      </c>
    </row>
    <row r="16" spans="1:6" x14ac:dyDescent="0.25">
      <c r="B16" s="5">
        <v>3.5134018690578639</v>
      </c>
      <c r="C16" s="5">
        <v>4.2998140980882837</v>
      </c>
      <c r="D16" s="5">
        <v>99.144169045817975</v>
      </c>
      <c r="E16" s="5">
        <v>64.548313719926497</v>
      </c>
      <c r="F16" s="5">
        <v>24.659757580000001</v>
      </c>
    </row>
    <row r="17" spans="1:6" x14ac:dyDescent="0.25">
      <c r="B17" s="5">
        <v>2.0819994232742278</v>
      </c>
      <c r="C17" s="5">
        <v>3.3635646346035886</v>
      </c>
      <c r="D17" s="5">
        <v>99.022835017257421</v>
      </c>
      <c r="E17" s="5">
        <v>59.227352784379526</v>
      </c>
      <c r="F17" s="5">
        <v>24.60590053</v>
      </c>
    </row>
    <row r="18" spans="1:6" x14ac:dyDescent="0.25">
      <c r="B18" s="5">
        <v>1.7945598260477702</v>
      </c>
      <c r="C18" s="5">
        <v>2.048938884793583</v>
      </c>
      <c r="D18" s="5">
        <v>98.766103336919841</v>
      </c>
      <c r="E18" s="5">
        <v>55.665583690129218</v>
      </c>
      <c r="F18" s="5">
        <v>18.36631504</v>
      </c>
    </row>
    <row r="19" spans="1:6" x14ac:dyDescent="0.25">
      <c r="A19">
        <v>2019</v>
      </c>
      <c r="B19" s="5">
        <v>1.2789131237564089</v>
      </c>
      <c r="C19" s="5">
        <v>0.79292811704154698</v>
      </c>
      <c r="D19" s="5">
        <v>99.347518754115882</v>
      </c>
      <c r="E19" s="5">
        <v>62.043546613864912</v>
      </c>
      <c r="F19" s="5">
        <v>12.97124459</v>
      </c>
    </row>
    <row r="20" spans="1:6" x14ac:dyDescent="0.25">
      <c r="B20" s="5">
        <v>4.3797740202577984E-2</v>
      </c>
      <c r="C20" s="5">
        <v>-1.1621767213285783</v>
      </c>
      <c r="D20" s="5">
        <v>100.35388139998294</v>
      </c>
      <c r="E20" s="5">
        <v>55.87103060873568</v>
      </c>
      <c r="F20" s="5">
        <v>10.179648350000001</v>
      </c>
    </row>
    <row r="21" spans="1:6" x14ac:dyDescent="0.25">
      <c r="B21" s="5">
        <v>5.574544600257525E-2</v>
      </c>
      <c r="C21" s="5">
        <v>-1.4483649622063499</v>
      </c>
      <c r="D21" s="5">
        <v>100.53413695296547</v>
      </c>
      <c r="E21" s="5">
        <v>58.147570118044229</v>
      </c>
      <c r="F21" s="5">
        <v>12.733678400000001</v>
      </c>
    </row>
    <row r="22" spans="1:6" x14ac:dyDescent="0.25">
      <c r="B22" s="5">
        <v>1.686925487036639E-2</v>
      </c>
      <c r="C22" s="5">
        <v>-1.4621726110496946</v>
      </c>
      <c r="D22" s="5">
        <v>100.24857159951389</v>
      </c>
      <c r="E22" s="5">
        <v>46.171257807888018</v>
      </c>
      <c r="F22" s="5">
        <v>9.7136396569999999</v>
      </c>
    </row>
    <row r="23" spans="1:6" x14ac:dyDescent="0.25">
      <c r="A23">
        <v>2020</v>
      </c>
      <c r="B23" s="5">
        <v>-3.0760308828156058</v>
      </c>
      <c r="C23" s="5">
        <v>-4.4588493767183435</v>
      </c>
      <c r="D23" s="5">
        <v>100.78542886259079</v>
      </c>
      <c r="E23" s="5">
        <v>25.235544824829255</v>
      </c>
      <c r="F23" s="5">
        <v>5.3699076479999999</v>
      </c>
    </row>
    <row r="24" spans="1:6" x14ac:dyDescent="0.25">
      <c r="B24" s="5">
        <v>-2.4084313201782281</v>
      </c>
      <c r="C24" s="5">
        <v>-2.646657276774933</v>
      </c>
      <c r="D24" s="5">
        <v>100.59944974644097</v>
      </c>
      <c r="E24" s="5">
        <v>37.065978754370029</v>
      </c>
      <c r="F24" s="5">
        <v>7.8688634799999999</v>
      </c>
    </row>
    <row r="25" spans="1:6" x14ac:dyDescent="0.25">
      <c r="B25" s="5">
        <v>-2.7441337842068925</v>
      </c>
      <c r="C25" s="5">
        <v>-2.1766397621153954</v>
      </c>
      <c r="D25" s="5">
        <v>99.950917141274289</v>
      </c>
      <c r="E25" s="5">
        <v>36.885101120219197</v>
      </c>
      <c r="F25" s="5">
        <v>14.685692639999999</v>
      </c>
    </row>
    <row r="26" spans="1:6" x14ac:dyDescent="0.25">
      <c r="B26" s="5">
        <v>1.3360172259045511</v>
      </c>
      <c r="C26" s="5">
        <v>1.3754723737882557</v>
      </c>
      <c r="D26" s="5">
        <v>100.20955503934432</v>
      </c>
      <c r="E26" s="5">
        <v>50.705164640065512</v>
      </c>
      <c r="F26" s="5">
        <v>18.55286439</v>
      </c>
    </row>
    <row r="27" spans="1:6" x14ac:dyDescent="0.25">
      <c r="A27">
        <v>2021</v>
      </c>
      <c r="B27" s="5">
        <v>7.8060541606232325</v>
      </c>
      <c r="C27" s="5">
        <v>8.8653841955859569</v>
      </c>
      <c r="D27" s="5">
        <v>99.8047219770216</v>
      </c>
      <c r="E27" s="5">
        <v>57.283454245065911</v>
      </c>
      <c r="F27" s="5">
        <v>25.117316020000001</v>
      </c>
    </row>
    <row r="28" spans="1:6" x14ac:dyDescent="0.25">
      <c r="B28" s="5">
        <v>10.35856062206677</v>
      </c>
      <c r="C28" s="5">
        <v>11.696535386460738</v>
      </c>
      <c r="D28" s="5">
        <v>99.394403192338302</v>
      </c>
      <c r="E28" s="5">
        <v>62.839023295420482</v>
      </c>
      <c r="F28" s="5">
        <v>48.448585860000001</v>
      </c>
    </row>
    <row r="29" spans="1:6" x14ac:dyDescent="0.25">
      <c r="B29" s="5">
        <v>13.530661383802013</v>
      </c>
      <c r="C29" s="5">
        <v>16.590802035608565</v>
      </c>
      <c r="D29" s="5">
        <v>97.327520960879625</v>
      </c>
      <c r="E29" s="5">
        <v>70.082962363610093</v>
      </c>
      <c r="F29" s="5">
        <v>94.227157289999994</v>
      </c>
    </row>
    <row r="30" spans="1:6" x14ac:dyDescent="0.25">
      <c r="B30" s="5">
        <v>13.992529015209243</v>
      </c>
      <c r="C30" s="5">
        <v>18.847020585798035</v>
      </c>
      <c r="D30" s="5">
        <v>96.116339762821994</v>
      </c>
      <c r="E30" s="5">
        <v>92.251458882985673</v>
      </c>
      <c r="F30" s="5">
        <v>98.129956519999993</v>
      </c>
    </row>
    <row r="31" spans="1:6" x14ac:dyDescent="0.25">
      <c r="A31">
        <v>2022</v>
      </c>
      <c r="B31" s="5">
        <v>15.211946614779738</v>
      </c>
      <c r="C31" s="5">
        <v>21.455584708872564</v>
      </c>
      <c r="D31" s="5">
        <v>94.674084587232173</v>
      </c>
      <c r="E31" s="5">
        <v>108.32455387629328</v>
      </c>
      <c r="F31" s="5">
        <v>99.22119841</v>
      </c>
    </row>
    <row r="32" spans="1:6" x14ac:dyDescent="0.25">
      <c r="B32" s="5">
        <v>13.803166039323722</v>
      </c>
      <c r="C32" s="5">
        <v>19.486947719976033</v>
      </c>
      <c r="D32" s="5">
        <v>94.66638813459376</v>
      </c>
      <c r="E32" s="5">
        <v>104.74334176053412</v>
      </c>
      <c r="F32" s="5">
        <v>199.54424739999999</v>
      </c>
    </row>
    <row r="33" spans="1:6" x14ac:dyDescent="0.25">
      <c r="B33" s="5">
        <v>10.246140705111252</v>
      </c>
      <c r="C33" s="5">
        <v>11.171196169869724</v>
      </c>
      <c r="D33" s="5">
        <v>96.517658710241577</v>
      </c>
      <c r="E33" s="5">
        <v>88.583700750231202</v>
      </c>
      <c r="F33" s="5">
        <v>95.484160889999998</v>
      </c>
    </row>
    <row r="34" spans="1:6" x14ac:dyDescent="0.25">
      <c r="B34" s="5">
        <v>4.148099206945588</v>
      </c>
      <c r="C34" s="5">
        <v>3.4752581078859146</v>
      </c>
      <c r="D34" s="5">
        <v>96.741329976580928</v>
      </c>
      <c r="E34" s="5">
        <v>76.308661489503535</v>
      </c>
      <c r="F34" s="5">
        <v>53.338742420000003</v>
      </c>
    </row>
    <row r="35" spans="1:6" x14ac:dyDescent="0.25">
      <c r="A35" s="18" t="s">
        <v>20</v>
      </c>
      <c r="B35" s="5">
        <v>-1.528169635516119</v>
      </c>
      <c r="C35" s="5">
        <v>-3.6579805073271077</v>
      </c>
      <c r="D35" s="5">
        <v>96.767022805617515</v>
      </c>
      <c r="E35" s="5">
        <v>72.961305744310138</v>
      </c>
      <c r="F35" s="5">
        <v>35.440552189999998</v>
      </c>
    </row>
    <row r="36" spans="1:6" x14ac:dyDescent="0.25">
      <c r="B36" s="5">
        <v>-3.3152678870687069</v>
      </c>
      <c r="C36" s="5">
        <v>-6.052761998896572</v>
      </c>
      <c r="D36" s="5">
        <v>97.424837298404398</v>
      </c>
      <c r="E36" s="5">
        <v>80.191132134957044</v>
      </c>
      <c r="F36" s="5">
        <v>33.06578571</v>
      </c>
    </row>
    <row r="37" spans="1:6" x14ac:dyDescent="0.25">
      <c r="B37" s="5">
        <v>-2.1046161051178625</v>
      </c>
      <c r="C37" s="5">
        <v>-2.0872539184780159</v>
      </c>
      <c r="D37" s="5">
        <v>96.500543904747573</v>
      </c>
      <c r="E37" s="5">
        <v>80.349760225139221</v>
      </c>
      <c r="F37" s="5">
        <v>40.6073000683526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Report</Publication_Type>
    <BCM_Periode xmlns="1f1bd6bd-8f53-49cc-a781-15e9cf514266" xsi:nil="true"/>
    <Year xmlns="1f1bd6bd-8f53-49cc-a781-15e9cf514266">2023</Year>
    <Article xmlns="1f1bd6bd-8f53-49cc-a781-15e9cf51426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10" ma:contentTypeDescription="Create a new document." ma:contentTypeScope="" ma:versionID="f454c380d562e884de0857416764eeb4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2e20313df587f6d05380c1269cd40fdc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log"/>
          <xsd:enumeration value="Business Cycle Monitor (BCM)"/>
          <xsd:enumeration value="Business Echo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  <xsd:enumeration value="2024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  <xsd:enumeration value="01 - Conséquences économiques de l’intelligence artificielle (C. Piton)"/>
          <xsd:enumeration value="01 - Changement climatique et productivité (G. Bijnens)"/>
          <xsd:enumeration value="02 - Indicateurs de fragmentation au sein de la zone euro (E. Vincent/S. Ouerk/S. El Jouedi)"/>
          <xsd:enumeration value="02 - La Wallonie en transition: une perspective comparative (P. Bisciari)"/>
          <xsd:enumeration value="03 - Projections économiques (G. Langenus/?)"/>
          <xsd:enumeration value="04 - Les effets de l’inflation sur les finances publiques (S. Van Parys/R. Schoonackers/P. Stinglhamber/D. Cornille/M. Deroose/H. Godefroid)"/>
          <xsd:enumeration value="05 - Inflation et pouvoir d’achat (B. Coppens/V. Jacobs/J. Jonckheere)"/>
          <xsd:enumeration value="06 - Taking stock of global climate policies in the largest GHG emitters (F. De Sloover/D. Essers)"/>
          <xsd:enumeration value="07 -  Inflation expectations and monetary policy (H. Zimmer/S. Arnoud/J. Wauters/B. De Backer)"/>
          <xsd:enumeration value="08 - Inflation et évolution des marges des entreprises: une analyse approfondie (T. De Keyser/L. Walravens)"/>
          <xsd:enumeration value="09 - La soutenabilité des dépenses de pension en Belgique (S. Van Parys/W. Melyn/P. Stinglhamber)"/>
          <xsd:enumeration value="12 - Low interest rate: what did Belgium firms do with (J. Tielens/Ch. Piette)"/>
          <xsd:enumeration value="13 - Critical raw materials… (D. Essers/K. Buysse)"/>
          <xsd:enumeration value="14 - Dwelling prices: the impact of supply and regulations (P. Reusens)"/>
          <xsd:enumeration value="15 - Les fins de carrière en Belgique: cartographie sur base de résultats d’enquête (G. Minne/Y. Saks)"/>
          <xsd:enumeration value="16 - Projections économiques (G. Langenus)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76AC98-466D-404C-9525-F0824A3C8A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997DBF-9AB7-484C-8D78-E9FB15C471F6}">
  <ds:schemaRefs>
    <ds:schemaRef ds:uri="http://schemas.microsoft.com/office/2006/metadata/properties"/>
    <ds:schemaRef ds:uri="25c8152d-027f-44ad-b7b3-4c5a6c165c06"/>
    <ds:schemaRef ds:uri="http://schemas.microsoft.com/office/2006/documentManagement/types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1f1bd6bd-8f53-49cc-a781-15e9cf514266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67EB069-1576-42B9-ABAD-56A170674D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1bd6bd-8f53-49cc-a781-15e9cf514266"/>
    <ds:schemaRef ds:uri="25c8152d-027f-44ad-b7b3-4c5a6c165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Chart 4.1</vt:lpstr>
      <vt:lpstr>Chart 4.2</vt:lpstr>
      <vt:lpstr>Chart 4.3</vt:lpstr>
      <vt:lpstr>Chart 4.4</vt:lpstr>
      <vt:lpstr>Chart 4.5</vt:lpstr>
      <vt:lpstr>Chart 4.6</vt:lpstr>
      <vt:lpstr>Chart 4.7</vt:lpstr>
      <vt:lpstr>Chart 4.8</vt:lpstr>
      <vt:lpstr>Chart 4.9</vt:lpstr>
      <vt:lpstr>Chart 4.10</vt:lpstr>
      <vt:lpstr>Chart 4.11</vt:lpstr>
      <vt:lpstr>Chart Box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Volkaerts Christine</dc:creator>
  <cp:keywords/>
  <dc:description/>
  <cp:lastModifiedBy>Warisse Christopher</cp:lastModifiedBy>
  <cp:revision/>
  <dcterms:created xsi:type="dcterms:W3CDTF">2022-11-02T16:16:49Z</dcterms:created>
  <dcterms:modified xsi:type="dcterms:W3CDTF">2024-03-06T08:11:21Z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