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filterPrivacy="1"/>
  <xr:revisionPtr revIDLastSave="782" documentId="13_ncr:1_{89485E03-7439-4572-B468-802766BFCCD3}" xr6:coauthVersionLast="47" xr6:coauthVersionMax="47" xr10:uidLastSave="{62548F39-FF21-402E-A378-B9A34890C8FA}"/>
  <bookViews>
    <workbookView xWindow="-120" yWindow="-120" windowWidth="29040" windowHeight="15840" firstSheet="23" activeTab="32" xr2:uid="{00000000-000D-0000-FFFF-FFFF00000000}"/>
  </bookViews>
  <sheets>
    <sheet name="Figure 1" sheetId="2" r:id="rId1"/>
    <sheet name="Figure 2" sheetId="3" r:id="rId2"/>
    <sheet name="Figure 3" sheetId="4" r:id="rId3"/>
    <sheet name="Figure 4" sheetId="5" r:id="rId4"/>
    <sheet name="Box 1 Figure A" sheetId="25" r:id="rId5"/>
    <sheet name="Box 1 Figure B" sheetId="26" r:id="rId6"/>
    <sheet name="Figure 5" sheetId="6" r:id="rId7"/>
    <sheet name="Figure 6" sheetId="16" r:id="rId8"/>
    <sheet name="Figure 7" sheetId="17" r:id="rId9"/>
    <sheet name="Figure 8" sheetId="18" r:id="rId10"/>
    <sheet name="Box 2 Figure A (1)" sheetId="27" r:id="rId11"/>
    <sheet name="Box 2 Figure A (2)" sheetId="28" r:id="rId12"/>
    <sheet name="Box 2 Figure A (3)" sheetId="29" r:id="rId13"/>
    <sheet name="Box 2 Figure A (4)" sheetId="30" r:id="rId14"/>
    <sheet name="Box 2 Figure A (5)" sheetId="31" r:id="rId15"/>
    <sheet name="Box 2 Figure A (6)" sheetId="32" r:id="rId16"/>
    <sheet name="Figure 9" sheetId="7" r:id="rId17"/>
    <sheet name="Figure 10" sheetId="8" r:id="rId18"/>
    <sheet name="Box 3 Figure A" sheetId="9" r:id="rId19"/>
    <sheet name="Box 3 Figure B" sheetId="38" r:id="rId20"/>
    <sheet name="Box 4 Figure A" sheetId="33" r:id="rId21"/>
    <sheet name="Box 4 Figure B" sheetId="34" r:id="rId22"/>
    <sheet name="Figure 11" sheetId="10" r:id="rId23"/>
    <sheet name="Figure 12" sheetId="11" r:id="rId24"/>
    <sheet name="Figure 13" sheetId="12" r:id="rId25"/>
    <sheet name="Figure 14" sheetId="19" r:id="rId26"/>
    <sheet name="Figure 15" sheetId="20" r:id="rId27"/>
    <sheet name="Figure 16" sheetId="22" r:id="rId28"/>
    <sheet name="Box 6 Figure A" sheetId="40" r:id="rId29"/>
    <sheet name="Box 6 Figure B" sheetId="13" r:id="rId30"/>
    <sheet name="Box 6 Figure C" sheetId="41" r:id="rId31"/>
    <sheet name="Figure 17" sheetId="23" r:id="rId32"/>
    <sheet name="Box 7 Figure A" sheetId="35" r:id="rId33"/>
    <sheet name="Box 7 Figure B" sheetId="36" r:id="rId34"/>
  </sheets>
  <externalReferences>
    <externalReference r:id="rId35"/>
  </externalReferences>
  <definedNames>
    <definedName name="_DLX1.INC">#REF!</definedName>
    <definedName name="_DLX2.INC">#REF!</definedName>
    <definedName name="_xlnm._FilterDatabase" localSheetId="10" hidden="1">'Box 2 Figure A (1)'!$A$36:$A$129</definedName>
    <definedName name="_xlnm._FilterDatabase" localSheetId="11" hidden="1">'Box 2 Figure A (2)'!$A$34:$A$127</definedName>
    <definedName name="_xlnm._FilterDatabase" localSheetId="12" hidden="1">'Box 2 Figure A (3)'!$A$35:$A$128</definedName>
    <definedName name="_xlnm._FilterDatabase" localSheetId="1" hidden="1">'Figure 2'!$S$2:$T$13</definedName>
    <definedName name="_Ref126847184" localSheetId="7">'Figure 6'!#REF!</definedName>
    <definedName name="end_A">[1]Configuration!$B$2</definedName>
    <definedName name="nd">[1]Configuration!$B$7</definedName>
    <definedName name="start_A">[1]Configuration!$B$1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5" i="22" l="1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24" i="22"/>
  <c r="C5" i="30"/>
  <c r="C4" i="30" s="1"/>
  <c r="C6" i="30" l="1"/>
</calcChain>
</file>

<file path=xl/sharedStrings.xml><?xml version="1.0" encoding="utf-8"?>
<sst xmlns="http://schemas.openxmlformats.org/spreadsheetml/2006/main" count="541" uniqueCount="260">
  <si>
    <t>Europe</t>
  </si>
  <si>
    <t>mean</t>
  </si>
  <si>
    <t>x axis:</t>
  </si>
  <si>
    <t>light grey area:</t>
  </si>
  <si>
    <t>dark grey area:</t>
  </si>
  <si>
    <t>black line:</t>
  </si>
  <si>
    <t>Points:</t>
  </si>
  <si>
    <t>Temperature</t>
  </si>
  <si>
    <t>68% CI -lower limit</t>
  </si>
  <si>
    <t>90% CI -lower limit</t>
  </si>
  <si>
    <t>effect</t>
  </si>
  <si>
    <t>90% CI -upper limit</t>
  </si>
  <si>
    <t>68% CI -upper limit</t>
  </si>
  <si>
    <t>Sweden</t>
  </si>
  <si>
    <t>Finland</t>
  </si>
  <si>
    <t>Austria</t>
  </si>
  <si>
    <t>Germany</t>
  </si>
  <si>
    <t>France</t>
  </si>
  <si>
    <t>Italy</t>
  </si>
  <si>
    <t>Spain</t>
  </si>
  <si>
    <t>Greece</t>
  </si>
  <si>
    <t>Portugal</t>
  </si>
  <si>
    <t>Malta</t>
  </si>
  <si>
    <t>Cyprus</t>
  </si>
  <si>
    <t>Country</t>
  </si>
  <si>
    <t>Average temperature in 2020</t>
  </si>
  <si>
    <t>EU CO2 price</t>
  </si>
  <si>
    <t>EU CO2 emissions intensity</t>
  </si>
  <si>
    <t>Orderly transition</t>
  </si>
  <si>
    <t>Disorderly transition</t>
  </si>
  <si>
    <t>Aggregate labour productivity</t>
  </si>
  <si>
    <t>Manufacturing</t>
  </si>
  <si>
    <t>Electricity, gas and water supply</t>
  </si>
  <si>
    <t>Construction</t>
  </si>
  <si>
    <t>Wholesale and retail trade, transportation and storage</t>
  </si>
  <si>
    <t>Business services</t>
  </si>
  <si>
    <t>percentage</t>
  </si>
  <si>
    <t>Lime</t>
  </si>
  <si>
    <t>Oil &amp; gas</t>
  </si>
  <si>
    <t>Aluminium</t>
  </si>
  <si>
    <t>Paper</t>
  </si>
  <si>
    <t>Ferrous metals</t>
  </si>
  <si>
    <t>Pulp</t>
  </si>
  <si>
    <t>Cement</t>
  </si>
  <si>
    <t>Glass</t>
  </si>
  <si>
    <t>Ceramics</t>
  </si>
  <si>
    <t>Chemicals</t>
  </si>
  <si>
    <t>Mineral wool</t>
  </si>
  <si>
    <t>Gypsum or plasterboard</t>
  </si>
  <si>
    <t>Metal ore, pig iron or steel</t>
  </si>
  <si>
    <t>Non-ferrous metals</t>
  </si>
  <si>
    <t>Refineries</t>
  </si>
  <si>
    <t>Percentage</t>
  </si>
  <si>
    <t>Belgium</t>
  </si>
  <si>
    <t>Bulgaria</t>
  </si>
  <si>
    <t>Croatia</t>
  </si>
  <si>
    <t>Czechia</t>
  </si>
  <si>
    <t>Estonia</t>
  </si>
  <si>
    <t>Hungary</t>
  </si>
  <si>
    <t>Iceland</t>
  </si>
  <si>
    <t>Ireland</t>
  </si>
  <si>
    <t>Luxembourg</t>
  </si>
  <si>
    <t>Netherlands</t>
  </si>
  <si>
    <t>Norway</t>
  </si>
  <si>
    <t>Poland</t>
  </si>
  <si>
    <t>Romania</t>
  </si>
  <si>
    <t>Slovakia</t>
  </si>
  <si>
    <t>Slovenia</t>
  </si>
  <si>
    <t>UK</t>
  </si>
  <si>
    <t>industry</t>
  </si>
  <si>
    <t>Total</t>
  </si>
  <si>
    <t>NUTS1 region</t>
  </si>
  <si>
    <t>ITH</t>
  </si>
  <si>
    <t>FR1</t>
  </si>
  <si>
    <t>SE3</t>
  </si>
  <si>
    <t>DEB</t>
  </si>
  <si>
    <t>DEA</t>
  </si>
  <si>
    <t>DEC</t>
  </si>
  <si>
    <t>DEE</t>
  </si>
  <si>
    <t>SE1</t>
  </si>
  <si>
    <t>BE2</t>
  </si>
  <si>
    <t>NL3</t>
  </si>
  <si>
    <t>DE6</t>
  </si>
  <si>
    <t>DE7</t>
  </si>
  <si>
    <t>BE3</t>
  </si>
  <si>
    <t>UKL</t>
  </si>
  <si>
    <t>UKD</t>
  </si>
  <si>
    <t>AT2</t>
  </si>
  <si>
    <t>DE4</t>
  </si>
  <si>
    <t>SE2</t>
  </si>
  <si>
    <t>ES2</t>
  </si>
  <si>
    <t>AT3</t>
  </si>
  <si>
    <t>LU0</t>
  </si>
  <si>
    <t>AT1</t>
  </si>
  <si>
    <t>NL4</t>
  </si>
  <si>
    <t>DE5</t>
  </si>
  <si>
    <t>EL3</t>
  </si>
  <si>
    <t>UKC</t>
  </si>
  <si>
    <t>UKE</t>
  </si>
  <si>
    <t>ES1</t>
  </si>
  <si>
    <t>ES5</t>
  </si>
  <si>
    <t>DE9</t>
  </si>
  <si>
    <t>ITC</t>
  </si>
  <si>
    <t>NL1</t>
  </si>
  <si>
    <t>SI0</t>
  </si>
  <si>
    <t>FRK</t>
  </si>
  <si>
    <t>FRL</t>
  </si>
  <si>
    <t>DEF</t>
  </si>
  <si>
    <t>NO0</t>
  </si>
  <si>
    <t>DED</t>
  </si>
  <si>
    <t>BE1</t>
  </si>
  <si>
    <t>FRF</t>
  </si>
  <si>
    <t>EL6</t>
  </si>
  <si>
    <t>HU1</t>
  </si>
  <si>
    <t>PL2</t>
  </si>
  <si>
    <t>ES6</t>
  </si>
  <si>
    <t>DE2</t>
  </si>
  <si>
    <t>ES3</t>
  </si>
  <si>
    <t>NL2</t>
  </si>
  <si>
    <t>FRE</t>
  </si>
  <si>
    <t>PL9</t>
  </si>
  <si>
    <t>ITG</t>
  </si>
  <si>
    <t>CZ0</t>
  </si>
  <si>
    <t>FRB</t>
  </si>
  <si>
    <t>ITI</t>
  </si>
  <si>
    <t>DEG</t>
  </si>
  <si>
    <t>HR0</t>
  </si>
  <si>
    <t>BG4</t>
  </si>
  <si>
    <t>UKG</t>
  </si>
  <si>
    <t>DK0</t>
  </si>
  <si>
    <t>PL5</t>
  </si>
  <si>
    <t>FRI</t>
  </si>
  <si>
    <t>UKJ</t>
  </si>
  <si>
    <t>SK0</t>
  </si>
  <si>
    <t>BG3</t>
  </si>
  <si>
    <t>ITF</t>
  </si>
  <si>
    <t>FI1</t>
  </si>
  <si>
    <t>DE8</t>
  </si>
  <si>
    <t>DE1</t>
  </si>
  <si>
    <t>UKF</t>
  </si>
  <si>
    <t>UKN</t>
  </si>
  <si>
    <t>ES4</t>
  </si>
  <si>
    <t>HU2</t>
  </si>
  <si>
    <t>PL8</t>
  </si>
  <si>
    <t>UKH</t>
  </si>
  <si>
    <t>IE0</t>
  </si>
  <si>
    <t>PL4</t>
  </si>
  <si>
    <t>RO2</t>
  </si>
  <si>
    <t>PL6</t>
  </si>
  <si>
    <t>EE0</t>
  </si>
  <si>
    <t>LT0</t>
  </si>
  <si>
    <t>RO3</t>
  </si>
  <si>
    <t>UKM</t>
  </si>
  <si>
    <t>HU3</t>
  </si>
  <si>
    <t>EL5</t>
  </si>
  <si>
    <t>FRC</t>
  </si>
  <si>
    <t>PT1</t>
  </si>
  <si>
    <t>PL7</t>
  </si>
  <si>
    <t>DE3</t>
  </si>
  <si>
    <t>LV0</t>
  </si>
  <si>
    <t>FRD</t>
  </si>
  <si>
    <t>UKK</t>
  </si>
  <si>
    <t>RO4</t>
  </si>
  <si>
    <t>FRJ</t>
  </si>
  <si>
    <t>RO1</t>
  </si>
  <si>
    <t>FRG</t>
  </si>
  <si>
    <t>MT0</t>
  </si>
  <si>
    <t>UKI</t>
  </si>
  <si>
    <t>EL4</t>
  </si>
  <si>
    <t>FRH</t>
  </si>
  <si>
    <t>FRM</t>
  </si>
  <si>
    <t>EPS_FINAL</t>
  </si>
  <si>
    <t>Market-based</t>
  </si>
  <si>
    <t>Non-market</t>
  </si>
  <si>
    <t>Technology_Support</t>
  </si>
  <si>
    <t>CO2_trading_scheme</t>
  </si>
  <si>
    <t>RenEnergyTradingScheme</t>
  </si>
  <si>
    <t>CO2_tax</t>
  </si>
  <si>
    <t>Nox_tax</t>
  </si>
  <si>
    <t>Sox_tax</t>
  </si>
  <si>
    <t>Diesel_tax</t>
  </si>
  <si>
    <t>ELV_Nox</t>
  </si>
  <si>
    <t>ELV_Sox</t>
  </si>
  <si>
    <t>ELV_pm</t>
  </si>
  <si>
    <t>ELV_sulphur</t>
  </si>
  <si>
    <t>Research_Development</t>
  </si>
  <si>
    <t>Renewable_Support_Solar</t>
  </si>
  <si>
    <t>Renewable_Support_Wind</t>
  </si>
  <si>
    <t>p.m. 2000</t>
  </si>
  <si>
    <t>p.m. EPS 2000</t>
  </si>
  <si>
    <t>Japan</t>
  </si>
  <si>
    <t>EA15</t>
  </si>
  <si>
    <t>South Korea</t>
  </si>
  <si>
    <t>China</t>
  </si>
  <si>
    <t>Canada</t>
  </si>
  <si>
    <t>United States</t>
  </si>
  <si>
    <t>Australia</t>
  </si>
  <si>
    <t>Turkey</t>
  </si>
  <si>
    <t>India</t>
  </si>
  <si>
    <t>Chile</t>
  </si>
  <si>
    <t>Indonesia</t>
  </si>
  <si>
    <t>Mexico</t>
  </si>
  <si>
    <t>Russia</t>
  </si>
  <si>
    <t>Slovak Republic</t>
  </si>
  <si>
    <t>Israel</t>
  </si>
  <si>
    <t>South Africa</t>
  </si>
  <si>
    <t>Brazil</t>
  </si>
  <si>
    <t>New Zealand</t>
  </si>
  <si>
    <t>BE</t>
  </si>
  <si>
    <t>DE</t>
  </si>
  <si>
    <t>EE</t>
  </si>
  <si>
    <t>IE</t>
  </si>
  <si>
    <t>GR</t>
  </si>
  <si>
    <t>ES</t>
  </si>
  <si>
    <t>FR</t>
  </si>
  <si>
    <t>IT</t>
  </si>
  <si>
    <t>CY</t>
  </si>
  <si>
    <t>LV</t>
  </si>
  <si>
    <t>LT</t>
  </si>
  <si>
    <t>LU</t>
  </si>
  <si>
    <t>NL</t>
  </si>
  <si>
    <t>AT</t>
  </si>
  <si>
    <t>PT</t>
  </si>
  <si>
    <t>SI</t>
  </si>
  <si>
    <t>SK</t>
  </si>
  <si>
    <t>FI</t>
  </si>
  <si>
    <t>CZ</t>
  </si>
  <si>
    <t>DK</t>
  </si>
  <si>
    <t>HU</t>
  </si>
  <si>
    <t>GB</t>
  </si>
  <si>
    <t>PL</t>
  </si>
  <si>
    <t>SE</t>
  </si>
  <si>
    <t>BG</t>
  </si>
  <si>
    <t>HR</t>
  </si>
  <si>
    <t>RO</t>
  </si>
  <si>
    <t>WGI Total</t>
  </si>
  <si>
    <t>GDP-weighted average</t>
  </si>
  <si>
    <t>Minimum</t>
  </si>
  <si>
    <t>Maximum</t>
  </si>
  <si>
    <t>EU average, GDP weighted</t>
  </si>
  <si>
    <t>Revenue-recycling schemes</t>
  </si>
  <si>
    <t>Green subsidy</t>
  </si>
  <si>
    <t>Useful spending</t>
  </si>
  <si>
    <t>Education subsidy</t>
  </si>
  <si>
    <t>Non-energy sectoral average</t>
  </si>
  <si>
    <t>Oil sector</t>
  </si>
  <si>
    <t>Coal sector</t>
  </si>
  <si>
    <t>Natural gas sector</t>
  </si>
  <si>
    <t>Green sector</t>
  </si>
  <si>
    <t xml:space="preserve"> </t>
  </si>
  <si>
    <t xml:space="preserve">   </t>
  </si>
  <si>
    <t>Year</t>
  </si>
  <si>
    <t>Difference in labour productivity</t>
  </si>
  <si>
    <t>Lower bound</t>
  </si>
  <si>
    <t>Upper bound</t>
  </si>
  <si>
    <t>Base</t>
  </si>
  <si>
    <t>Difference</t>
  </si>
  <si>
    <t>No data available for this figure</t>
  </si>
  <si>
    <t>EPS final</t>
  </si>
  <si>
    <t>Adaptation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</si>
</sst>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Times New Roman"/>
      <family val="2"/>
    </font>
    <font>
      <sz val="8"/>
      <color rgb="FF000000"/>
      <name val="Calibri"/>
      <family val="2"/>
      <charset val="161"/>
      <scheme val="minor"/>
    </font>
    <font>
      <sz val="10"/>
      <color rgb="FF00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8" fillId="0" borderId="0"/>
    <xf numFmtId="0" fontId="1" fillId="0" borderId="0"/>
    <xf numFmtId="0" fontId="9" fillId="0" borderId="0"/>
    <xf numFmtId="0" fontId="6" fillId="0" borderId="0"/>
  </cellStyleXfs>
  <cellXfs count="71">
    <xf numFmtId="0" fontId="0" fillId="0" borderId="0" xfId="0"/>
    <xf numFmtId="0" fontId="0" fillId="2" borderId="0" xfId="0" applyFill="1"/>
    <xf numFmtId="0" fontId="0" fillId="0" borderId="0" xfId="0" applyAlignment="1">
      <alignment horizontal="center"/>
    </xf>
    <xf numFmtId="0" fontId="3" fillId="0" borderId="0" xfId="0" applyFont="1"/>
    <xf numFmtId="0" fontId="0" fillId="0" borderId="1" xfId="0" applyBorder="1"/>
    <xf numFmtId="2" fontId="0" fillId="0" borderId="0" xfId="0" applyNumberFormat="1"/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justify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1"/>
    <xf numFmtId="9" fontId="8" fillId="0" borderId="0" xfId="1" applyNumberFormat="1"/>
    <xf numFmtId="9" fontId="0" fillId="0" borderId="0" xfId="0" applyNumberFormat="1"/>
    <xf numFmtId="164" fontId="0" fillId="0" borderId="0" xfId="0" applyNumberFormat="1"/>
    <xf numFmtId="2" fontId="0" fillId="0" borderId="0" xfId="0" applyNumberFormat="1" applyAlignment="1">
      <alignment horizontal="center"/>
    </xf>
    <xf numFmtId="0" fontId="1" fillId="0" borderId="0" xfId="2"/>
    <xf numFmtId="0" fontId="2" fillId="0" borderId="0" xfId="2" applyFont="1"/>
    <xf numFmtId="0" fontId="9" fillId="0" borderId="0" xfId="3"/>
    <xf numFmtId="0" fontId="6" fillId="0" borderId="0" xfId="4"/>
    <xf numFmtId="0" fontId="6" fillId="2" borderId="0" xfId="4" applyFill="1"/>
    <xf numFmtId="0" fontId="6" fillId="0" borderId="0" xfId="4" applyAlignment="1">
      <alignment vertical="top"/>
    </xf>
    <xf numFmtId="0" fontId="10" fillId="0" borderId="0" xfId="4" applyFont="1" applyAlignment="1">
      <alignment horizontal="justify" vertical="center"/>
    </xf>
    <xf numFmtId="0" fontId="2" fillId="0" borderId="0" xfId="0" applyFont="1"/>
    <xf numFmtId="0" fontId="0" fillId="0" borderId="0" xfId="0" applyFill="1"/>
    <xf numFmtId="0" fontId="0" fillId="3" borderId="0" xfId="0" applyFill="1"/>
    <xf numFmtId="0" fontId="2" fillId="3" borderId="0" xfId="0" applyFont="1" applyFill="1"/>
    <xf numFmtId="0" fontId="2" fillId="3" borderId="0" xfId="0" applyFont="1" applyFill="1" applyAlignment="1">
      <alignment horizontal="center" vertical="center" wrapText="1"/>
    </xf>
    <xf numFmtId="0" fontId="2" fillId="0" borderId="0" xfId="0" applyFont="1" applyFill="1"/>
    <xf numFmtId="0" fontId="2" fillId="3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2" fontId="0" fillId="0" borderId="0" xfId="0" applyNumberFormat="1" applyFill="1"/>
    <xf numFmtId="0" fontId="12" fillId="3" borderId="0" xfId="0" applyFont="1" applyFill="1"/>
    <xf numFmtId="0" fontId="2" fillId="3" borderId="1" xfId="0" applyFont="1" applyFill="1" applyBorder="1"/>
    <xf numFmtId="0" fontId="12" fillId="0" borderId="0" xfId="0" applyFont="1" applyFill="1"/>
    <xf numFmtId="0" fontId="3" fillId="3" borderId="0" xfId="0" applyFont="1" applyFill="1"/>
    <xf numFmtId="0" fontId="0" fillId="3" borderId="1" xfId="0" applyFill="1" applyBorder="1"/>
    <xf numFmtId="0" fontId="2" fillId="3" borderId="0" xfId="0" applyFont="1" applyFill="1" applyAlignment="1">
      <alignment horizontal="center"/>
    </xf>
    <xf numFmtId="0" fontId="1" fillId="0" borderId="0" xfId="4" applyFont="1"/>
    <xf numFmtId="0" fontId="1" fillId="0" borderId="0" xfId="4" applyFont="1" applyAlignment="1">
      <alignment vertical="top"/>
    </xf>
    <xf numFmtId="0" fontId="6" fillId="0" borderId="0" xfId="4" applyFill="1"/>
    <xf numFmtId="0" fontId="7" fillId="0" borderId="0" xfId="0" applyFont="1" applyFill="1"/>
    <xf numFmtId="0" fontId="2" fillId="3" borderId="0" xfId="1" applyFont="1" applyFill="1"/>
    <xf numFmtId="0" fontId="8" fillId="0" borderId="0" xfId="1" applyFill="1" applyAlignment="1">
      <alignment wrapText="1"/>
    </xf>
    <xf numFmtId="0" fontId="8" fillId="0" borderId="0" xfId="1" applyFill="1"/>
    <xf numFmtId="9" fontId="8" fillId="0" borderId="0" xfId="1" applyNumberFormat="1" applyFill="1"/>
    <xf numFmtId="10" fontId="8" fillId="0" borderId="0" xfId="1" applyNumberFormat="1" applyFill="1"/>
    <xf numFmtId="164" fontId="2" fillId="3" borderId="0" xfId="0" applyNumberFormat="1" applyFont="1" applyFill="1"/>
    <xf numFmtId="164" fontId="0" fillId="0" borderId="0" xfId="0" applyNumberFormat="1" applyFill="1" applyAlignment="1">
      <alignment horizontal="center"/>
    </xf>
    <xf numFmtId="0" fontId="11" fillId="0" borderId="0" xfId="0" applyFont="1" applyFill="1" applyAlignment="1">
      <alignment horizontal="center" vertical="center" readingOrder="1"/>
    </xf>
    <xf numFmtId="0" fontId="1" fillId="0" borderId="0" xfId="2" applyFill="1"/>
    <xf numFmtId="0" fontId="13" fillId="0" borderId="0" xfId="3" applyFont="1"/>
    <xf numFmtId="0" fontId="14" fillId="3" borderId="0" xfId="3" applyFont="1" applyFill="1"/>
    <xf numFmtId="2" fontId="13" fillId="0" borderId="0" xfId="3" applyNumberFormat="1" applyFont="1"/>
    <xf numFmtId="0" fontId="13" fillId="0" borderId="0" xfId="3" applyFont="1" applyFill="1"/>
    <xf numFmtId="0" fontId="1" fillId="0" borderId="0" xfId="3" applyFont="1"/>
    <xf numFmtId="0" fontId="2" fillId="3" borderId="0" xfId="3" applyFont="1" applyFill="1"/>
    <xf numFmtId="2" fontId="1" fillId="0" borderId="0" xfId="3" applyNumberFormat="1" applyFont="1"/>
    <xf numFmtId="0" fontId="1" fillId="0" borderId="0" xfId="3" applyFont="1" applyFill="1"/>
    <xf numFmtId="0" fontId="2" fillId="3" borderId="0" xfId="0" applyFont="1" applyFill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0" borderId="0" xfId="4" applyFont="1" applyAlignment="1">
      <alignment vertical="top" wrapText="1"/>
    </xf>
    <xf numFmtId="0" fontId="3" fillId="0" borderId="0" xfId="0" applyFont="1" applyFill="1" applyAlignment="1">
      <alignment horizontal="left" wrapText="1"/>
    </xf>
    <xf numFmtId="0" fontId="0" fillId="0" borderId="0" xfId="2" applyFont="1"/>
    <xf numFmtId="0" fontId="1" fillId="3" borderId="0" xfId="2" applyFill="1"/>
    <xf numFmtId="0" fontId="2" fillId="3" borderId="0" xfId="2" applyFont="1" applyFill="1"/>
    <xf numFmtId="0" fontId="2" fillId="3" borderId="0" xfId="2" applyFont="1" applyFill="1" applyAlignment="1">
      <alignment horizontal="center"/>
    </xf>
  </cellXfs>
  <cellStyles count="5">
    <cellStyle name="Normal" xfId="0" builtinId="0"/>
    <cellStyle name="Normal 13" xfId="2" xr:uid="{C9192FBC-797A-4F26-B24D-73C96032501F}"/>
    <cellStyle name="Normal 2" xfId="1" xr:uid="{C45F6033-E914-4C0A-88EC-FC68E58D829A}"/>
    <cellStyle name="Normal 3" xfId="3" xr:uid="{63EEC6BE-6F92-4B7B-A563-8DC70E3D202E}"/>
    <cellStyle name="Normal 4" xfId="4" xr:uid="{D8B92F19-FFD3-4CED-8682-5CA50DF36437}"/>
  </cellStyles>
  <dxfs count="0"/>
  <tableStyles count="0" defaultTableStyle="TableStyleMedium2" defaultPivotStyle="PivotStyleLight16"/>
  <colors>
    <mruColors>
      <color rgb="FF003299"/>
      <color rgb="FFFFB400"/>
      <color rgb="FFFF4B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277008</xdr:colOff>
      <xdr:row>20</xdr:row>
      <xdr:rowOff>152926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3DEE45-2615-BB5D-D3A3-F0C877BB5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190500"/>
          <a:ext cx="5611008" cy="37724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</xdr:colOff>
      <xdr:row>0</xdr:row>
      <xdr:rowOff>47625</xdr:rowOff>
    </xdr:from>
    <xdr:to>
      <xdr:col>14</xdr:col>
      <xdr:colOff>366827</xdr:colOff>
      <xdr:row>15</xdr:row>
      <xdr:rowOff>147449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9E6E41E-7791-B3D7-4AA8-3003D6310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95975" y="47625"/>
          <a:ext cx="5691302" cy="352882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15</xdr:col>
      <xdr:colOff>220240</xdr:colOff>
      <xdr:row>27</xdr:row>
      <xdr:rowOff>10085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5F1864E-9325-6BD1-420D-9F8C88FF9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2667000"/>
          <a:ext cx="8345065" cy="40105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5</xdr:row>
      <xdr:rowOff>168088</xdr:rowOff>
    </xdr:from>
    <xdr:to>
      <xdr:col>14</xdr:col>
      <xdr:colOff>451143</xdr:colOff>
      <xdr:row>28</xdr:row>
      <xdr:rowOff>102015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514BE3E5-DEE2-C4E6-E2CD-FB36EC28A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5" y="1501588"/>
          <a:ext cx="8874045" cy="431542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179294</xdr:rowOff>
    </xdr:from>
    <xdr:to>
      <xdr:col>15</xdr:col>
      <xdr:colOff>239275</xdr:colOff>
      <xdr:row>26</xdr:row>
      <xdr:rowOff>36957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D32B333B-7FE2-947C-296B-DDAE45E11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12794"/>
          <a:ext cx="8240275" cy="385816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21</xdr:col>
      <xdr:colOff>87013</xdr:colOff>
      <xdr:row>24</xdr:row>
      <xdr:rowOff>86349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FE1991-A31E-786A-FE61-E7EB83C9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05825" y="190500"/>
          <a:ext cx="9231013" cy="44678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</xdr:row>
      <xdr:rowOff>0</xdr:rowOff>
    </xdr:from>
    <xdr:to>
      <xdr:col>19</xdr:col>
      <xdr:colOff>363192</xdr:colOff>
      <xdr:row>24</xdr:row>
      <xdr:rowOff>67296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510280C-21EC-21F3-ADC1-877023CD2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6975" y="190500"/>
          <a:ext cx="8897592" cy="444879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20</xdr:col>
      <xdr:colOff>296507</xdr:colOff>
      <xdr:row>24</xdr:row>
      <xdr:rowOff>48243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3766D9C-8B3A-C8F0-952B-F283FFFB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8600" y="190500"/>
          <a:ext cx="8830907" cy="442974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105555</xdr:colOff>
      <xdr:row>18</xdr:row>
      <xdr:rowOff>162400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DF9E575-7905-0C46-5CF1-640ED2CA1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591955" cy="34009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115082</xdr:colOff>
      <xdr:row>26</xdr:row>
      <xdr:rowOff>76875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44B6E0-D6FF-7F1B-55E1-71F56776E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601482" cy="48393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334102</xdr:colOff>
      <xdr:row>22</xdr:row>
      <xdr:rowOff>181559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ABD810-EA06-46C7-2DB8-86E262063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210902" cy="41820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9525</xdr:colOff>
      <xdr:row>3</xdr:row>
      <xdr:rowOff>0</xdr:rowOff>
    </xdr:from>
    <xdr:to>
      <xdr:col>28</xdr:col>
      <xdr:colOff>153164</xdr:colOff>
      <xdr:row>24</xdr:row>
      <xdr:rowOff>10085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65FADA-E84C-E791-0076-7DE95EE9C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06775" y="571500"/>
          <a:ext cx="5477639" cy="401058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438892</xdr:colOff>
      <xdr:row>21</xdr:row>
      <xdr:rowOff>19584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4BEF92-C056-1687-3484-4A0D117D5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315692" cy="3829584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419839</xdr:colOff>
      <xdr:row>24</xdr:row>
      <xdr:rowOff>95875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D182E1-170C-F77A-9BF2-D1DAD4036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91700" y="190500"/>
          <a:ext cx="5296639" cy="44773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8</xdr:col>
      <xdr:colOff>48358</xdr:colOff>
      <xdr:row>27</xdr:row>
      <xdr:rowOff>67189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51382C-4FFF-A523-B2EE-99CFB4F45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47750"/>
          <a:ext cx="5249008" cy="368668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105385</xdr:colOff>
      <xdr:row>17</xdr:row>
      <xdr:rowOff>19505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3096C30-DDDB-23DA-A6F9-184D2CE6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372585" cy="325800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8</xdr:col>
      <xdr:colOff>429365</xdr:colOff>
      <xdr:row>65</xdr:row>
      <xdr:rowOff>115326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7CC57E3-6A23-43ED-6930-C4FA4ABF7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500"/>
          <a:ext cx="5306165" cy="735432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324576</xdr:colOff>
      <xdr:row>23</xdr:row>
      <xdr:rowOff>19638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63778A1-213F-A301-4685-3A7E9077E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201376" cy="42106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</xdr:row>
      <xdr:rowOff>0</xdr:rowOff>
    </xdr:from>
    <xdr:to>
      <xdr:col>11</xdr:col>
      <xdr:colOff>429365</xdr:colOff>
      <xdr:row>18</xdr:row>
      <xdr:rowOff>181452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D545071-BE9B-BB0B-3184-7C3AD7E00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0375" y="190500"/>
          <a:ext cx="5306165" cy="34199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14</xdr:col>
      <xdr:colOff>315050</xdr:colOff>
      <xdr:row>20</xdr:row>
      <xdr:rowOff>133874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B682FF-AC2C-3366-D284-C929B4159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43400" y="190500"/>
          <a:ext cx="5191850" cy="3753374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438892</xdr:colOff>
      <xdr:row>17</xdr:row>
      <xdr:rowOff>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9A215F-1D9C-A7E4-8369-6699F6AB2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67200" y="190500"/>
          <a:ext cx="5315692" cy="30484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200649</xdr:colOff>
      <xdr:row>16</xdr:row>
      <xdr:rowOff>9952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4DD1F0F-49FA-4877-8DA0-25C1EE6AE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67849" cy="30579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10</xdr:col>
      <xdr:colOff>143661</xdr:colOff>
      <xdr:row>26</xdr:row>
      <xdr:rowOff>86322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A7CB203-FDD1-5D2A-EECF-080791B59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62000"/>
          <a:ext cx="5630061" cy="4277322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181596</xdr:colOff>
      <xdr:row>16</xdr:row>
      <xdr:rowOff>152847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BAC4F6-E193-0A3A-0278-20B0FA66E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448796" cy="320084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257806</xdr:colOff>
      <xdr:row>15</xdr:row>
      <xdr:rowOff>105188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3F87B1C-20BA-C514-0C74-48DF16103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525006" cy="2962688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1</xdr:row>
      <xdr:rowOff>9525</xdr:rowOff>
    </xdr:from>
    <xdr:to>
      <xdr:col>14</xdr:col>
      <xdr:colOff>515101</xdr:colOff>
      <xdr:row>14</xdr:row>
      <xdr:rowOff>171818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4E32CD-410D-355F-1651-4C3EA7CB5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8175" y="200025"/>
          <a:ext cx="5382376" cy="26387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3</xdr:col>
      <xdr:colOff>553141</xdr:colOff>
      <xdr:row>28</xdr:row>
      <xdr:rowOff>67212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A21425-57CC-6F3E-A952-8BA49EE43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4953691" cy="384863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</xdr:row>
      <xdr:rowOff>85725</xdr:rowOff>
    </xdr:from>
    <xdr:to>
      <xdr:col>3</xdr:col>
      <xdr:colOff>429326</xdr:colOff>
      <xdr:row>23</xdr:row>
      <xdr:rowOff>10020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66B0796-B8CC-4CD5-4412-528FA886D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847725"/>
          <a:ext cx="5020376" cy="35437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766</xdr:colOff>
      <xdr:row>19</xdr:row>
      <xdr:rowOff>10005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94A50A6-07C3-A8D4-1868-BEE01FB3E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487166" cy="34390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7</xdr:col>
      <xdr:colOff>95979</xdr:colOff>
      <xdr:row>55</xdr:row>
      <xdr:rowOff>19877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F2681F2-D2EC-0217-9AC4-04BCFB73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953000"/>
          <a:ext cx="5220429" cy="59253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9525</xdr:colOff>
      <xdr:row>1</xdr:row>
      <xdr:rowOff>9525</xdr:rowOff>
    </xdr:from>
    <xdr:to>
      <xdr:col>20</xdr:col>
      <xdr:colOff>343627</xdr:colOff>
      <xdr:row>22</xdr:row>
      <xdr:rowOff>124399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D82F342-E072-066F-1689-C93CB7863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91675" y="200025"/>
          <a:ext cx="5210902" cy="411537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9525</xdr:rowOff>
    </xdr:from>
    <xdr:to>
      <xdr:col>9</xdr:col>
      <xdr:colOff>756</xdr:colOff>
      <xdr:row>16</xdr:row>
      <xdr:rowOff>124240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3D95B7-2FAA-7178-A9D4-DE667D5C3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200025"/>
          <a:ext cx="5420481" cy="29722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1</xdr:row>
      <xdr:rowOff>9525</xdr:rowOff>
    </xdr:from>
    <xdr:to>
      <xdr:col>15</xdr:col>
      <xdr:colOff>315103</xdr:colOff>
      <xdr:row>18</xdr:row>
      <xdr:rowOff>105267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DA931EE-631D-4AB8-A396-87D4A23C3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05375" y="200025"/>
          <a:ext cx="5572903" cy="352474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</xdr:row>
      <xdr:rowOff>9525</xdr:rowOff>
    </xdr:from>
    <xdr:to>
      <xdr:col>10</xdr:col>
      <xdr:colOff>467533</xdr:colOff>
      <xdr:row>21</xdr:row>
      <xdr:rowOff>105320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FFA2FC-85A0-65D3-6A67-88998CBB5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0" y="200025"/>
          <a:ext cx="5792008" cy="39057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arwin.escb.eu/livelinkdav/nodes/1729362593/2017-11-23%20-%20Esa%20-%20Sonderman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"/>
      <sheetName val="FAME Persistence2"/>
      <sheetName val="Configuration"/>
      <sheetName val="EA Table (fixed)"/>
      <sheetName val="EA Table"/>
    </sheetNames>
    <sheetDataSet>
      <sheetData sheetId="0"/>
      <sheetData sheetId="1"/>
      <sheetData sheetId="2"/>
      <sheetData sheetId="3"/>
      <sheetData sheetId="4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8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174"/>
  <sheetViews>
    <sheetView topLeftCell="A17" zoomScaleNormal="100" workbookViewId="0">
      <selection activeCell="U35" sqref="U35:AO64"/>
    </sheetView>
  </sheetViews>
  <sheetFormatPr defaultColWidth="11.42578125" defaultRowHeight="15" x14ac:dyDescent="0.25"/>
  <cols>
    <col min="1" max="1" width="5" bestFit="1" customWidth="1"/>
    <col min="2" max="2" width="12.5703125" bestFit="1" customWidth="1"/>
    <col min="3" max="3" width="6" bestFit="1" customWidth="1"/>
    <col min="4" max="4" width="12.7109375" bestFit="1" customWidth="1"/>
    <col min="5" max="5" width="5.28515625" bestFit="1" customWidth="1"/>
    <col min="6" max="6" width="10.42578125" bestFit="1" customWidth="1"/>
  </cols>
  <sheetData>
    <row r="1" spans="1:6" x14ac:dyDescent="0.25">
      <c r="A1" s="38"/>
      <c r="B1" s="60" t="s">
        <v>0</v>
      </c>
      <c r="C1" s="60"/>
      <c r="D1" s="60"/>
      <c r="E1" s="38"/>
      <c r="F1" s="38"/>
    </row>
    <row r="2" spans="1:6" x14ac:dyDescent="0.25">
      <c r="A2" s="38" t="s">
        <v>251</v>
      </c>
      <c r="B2" s="38" t="s">
        <v>253</v>
      </c>
      <c r="C2" s="38" t="s">
        <v>1</v>
      </c>
      <c r="D2" s="38" t="s">
        <v>254</v>
      </c>
      <c r="E2" s="38" t="s">
        <v>255</v>
      </c>
      <c r="F2" s="38" t="s">
        <v>256</v>
      </c>
    </row>
    <row r="3" spans="1:6" x14ac:dyDescent="0.25">
      <c r="A3">
        <v>1850</v>
      </c>
      <c r="B3" s="5">
        <v>-0.52400000000000002</v>
      </c>
      <c r="C3" s="5">
        <v>-0.22799999999999998</v>
      </c>
      <c r="D3" s="5">
        <v>0.1419999999999999</v>
      </c>
      <c r="E3" s="5">
        <v>-0.52400000000000002</v>
      </c>
      <c r="F3" s="5">
        <v>0.66599999999999993</v>
      </c>
    </row>
    <row r="4" spans="1:6" x14ac:dyDescent="0.25">
      <c r="A4">
        <v>1851</v>
      </c>
      <c r="B4" s="5">
        <v>-2.8000000000000025E-2</v>
      </c>
      <c r="C4" s="5">
        <v>0.33299999999999996</v>
      </c>
      <c r="D4" s="5">
        <v>0.67999999999999994</v>
      </c>
      <c r="E4" s="5">
        <v>-2.8000000000000025E-2</v>
      </c>
      <c r="F4" s="5">
        <v>0.70799999999999996</v>
      </c>
    </row>
    <row r="5" spans="1:6" x14ac:dyDescent="0.25">
      <c r="A5">
        <v>1852</v>
      </c>
      <c r="B5" s="5">
        <v>-0.22799999999999998</v>
      </c>
      <c r="C5" s="5">
        <v>0.14599999999999991</v>
      </c>
      <c r="D5" s="5">
        <v>0.54699999999999993</v>
      </c>
      <c r="E5" s="5">
        <v>-0.22799999999999998</v>
      </c>
      <c r="F5" s="5">
        <v>0.77499999999999991</v>
      </c>
    </row>
    <row r="6" spans="1:6" x14ac:dyDescent="0.25">
      <c r="A6">
        <v>1853</v>
      </c>
      <c r="B6" s="5">
        <v>-0.27500000000000013</v>
      </c>
      <c r="C6" s="5">
        <v>0.1399999999999999</v>
      </c>
      <c r="D6" s="5">
        <v>0.54499999999999993</v>
      </c>
      <c r="E6" s="5">
        <v>-0.27500000000000013</v>
      </c>
      <c r="F6" s="5">
        <v>0.82000000000000006</v>
      </c>
    </row>
    <row r="7" spans="1:6" x14ac:dyDescent="0.25">
      <c r="A7">
        <v>1854</v>
      </c>
      <c r="B7" s="5">
        <v>-0.17100000000000004</v>
      </c>
      <c r="C7" s="5">
        <v>0.13300000000000001</v>
      </c>
      <c r="D7" s="5">
        <v>0.58199999999999996</v>
      </c>
      <c r="E7" s="5">
        <v>-0.17100000000000004</v>
      </c>
      <c r="F7" s="5">
        <v>0.753</v>
      </c>
    </row>
    <row r="8" spans="1:6" x14ac:dyDescent="0.25">
      <c r="A8">
        <v>1855</v>
      </c>
      <c r="B8" s="5">
        <v>-0.71600000000000019</v>
      </c>
      <c r="C8" s="5">
        <v>-0.34600000000000009</v>
      </c>
      <c r="D8" s="5">
        <v>8.999999999999897E-3</v>
      </c>
      <c r="E8" s="5">
        <v>-0.71600000000000019</v>
      </c>
      <c r="F8" s="5">
        <v>0.72500000000000009</v>
      </c>
    </row>
    <row r="9" spans="1:6" x14ac:dyDescent="0.25">
      <c r="A9">
        <v>1856</v>
      </c>
      <c r="B9" s="5">
        <v>-0.6339999999999999</v>
      </c>
      <c r="C9" s="5">
        <v>-0.2370000000000001</v>
      </c>
      <c r="D9" s="5">
        <v>0.14500000000000002</v>
      </c>
      <c r="E9" s="5">
        <v>-0.6339999999999999</v>
      </c>
      <c r="F9" s="5">
        <v>0.77899999999999991</v>
      </c>
    </row>
    <row r="10" spans="1:6" x14ac:dyDescent="0.25">
      <c r="A10">
        <v>1857</v>
      </c>
      <c r="B10" s="5">
        <v>-9.2999999999999972E-2</v>
      </c>
      <c r="C10" s="5">
        <v>0.18199999999999994</v>
      </c>
      <c r="D10" s="5">
        <v>0.49</v>
      </c>
      <c r="E10" s="5">
        <v>-9.2999999999999972E-2</v>
      </c>
      <c r="F10" s="5">
        <v>0.58299999999999996</v>
      </c>
    </row>
    <row r="11" spans="1:6" x14ac:dyDescent="0.25">
      <c r="A11">
        <v>1858</v>
      </c>
      <c r="B11" s="5">
        <v>-0.29600000000000004</v>
      </c>
      <c r="C11" s="5">
        <v>2.9999999999998916E-3</v>
      </c>
      <c r="D11" s="5">
        <v>0.38300000000000001</v>
      </c>
      <c r="E11" s="5">
        <v>-0.29600000000000004</v>
      </c>
      <c r="F11" s="5">
        <v>0.67900000000000005</v>
      </c>
    </row>
    <row r="12" spans="1:6" x14ac:dyDescent="0.25">
      <c r="A12">
        <v>1859</v>
      </c>
      <c r="B12" s="5">
        <v>0.498</v>
      </c>
      <c r="C12" s="5">
        <v>0.73499999999999999</v>
      </c>
      <c r="D12" s="5">
        <v>1.137</v>
      </c>
      <c r="E12" s="5">
        <v>0.498</v>
      </c>
      <c r="F12" s="5">
        <v>0.63900000000000001</v>
      </c>
    </row>
    <row r="13" spans="1:6" x14ac:dyDescent="0.25">
      <c r="A13">
        <v>1860</v>
      </c>
      <c r="B13" s="5">
        <v>-0.51500000000000012</v>
      </c>
      <c r="C13" s="5">
        <v>-0.1180000000000001</v>
      </c>
      <c r="D13" s="5">
        <v>0.30299999999999994</v>
      </c>
      <c r="E13" s="5">
        <v>-0.51500000000000012</v>
      </c>
      <c r="F13" s="5">
        <v>0.81800000000000006</v>
      </c>
    </row>
    <row r="14" spans="1:6" x14ac:dyDescent="0.25">
      <c r="A14">
        <v>1861</v>
      </c>
      <c r="B14" s="5">
        <v>-0.26600000000000001</v>
      </c>
      <c r="C14" s="5">
        <v>5.8000000000000052E-2</v>
      </c>
      <c r="D14" s="5">
        <v>0.47499999999999998</v>
      </c>
      <c r="E14" s="5">
        <v>-0.26600000000000001</v>
      </c>
      <c r="F14" s="5">
        <v>0.74099999999999999</v>
      </c>
    </row>
    <row r="15" spans="1:6" x14ac:dyDescent="0.25">
      <c r="A15">
        <v>1862</v>
      </c>
      <c r="B15" s="5">
        <v>-0.5990000000000002</v>
      </c>
      <c r="C15" s="5">
        <v>-0.25</v>
      </c>
      <c r="D15" s="5">
        <v>0.14500000000000002</v>
      </c>
      <c r="E15" s="5">
        <v>-0.5990000000000002</v>
      </c>
      <c r="F15" s="5">
        <v>0.74400000000000022</v>
      </c>
    </row>
    <row r="16" spans="1:6" x14ac:dyDescent="0.25">
      <c r="A16">
        <v>1863</v>
      </c>
      <c r="B16" s="5">
        <v>0.65299999999999991</v>
      </c>
      <c r="C16" s="5">
        <v>0.95899999999999996</v>
      </c>
      <c r="D16" s="5">
        <v>1.3129999999999999</v>
      </c>
      <c r="E16" s="5">
        <v>0.65299999999999991</v>
      </c>
      <c r="F16" s="5">
        <v>0.66</v>
      </c>
    </row>
    <row r="17" spans="1:19" x14ac:dyDescent="0.25">
      <c r="A17">
        <v>1864</v>
      </c>
      <c r="B17" s="5">
        <v>-0.88200000000000012</v>
      </c>
      <c r="C17" s="5">
        <v>-0.5</v>
      </c>
      <c r="D17" s="5">
        <v>-5.0000000000000044E-2</v>
      </c>
      <c r="E17" s="5">
        <v>-0.88200000000000012</v>
      </c>
      <c r="F17" s="5">
        <v>0.83200000000000007</v>
      </c>
    </row>
    <row r="18" spans="1:19" x14ac:dyDescent="0.25">
      <c r="A18">
        <v>1865</v>
      </c>
      <c r="B18" s="5">
        <v>-0.25</v>
      </c>
      <c r="C18" s="5">
        <v>6.899999999999995E-2</v>
      </c>
      <c r="D18" s="5">
        <v>0.52799999999999991</v>
      </c>
      <c r="E18" s="5">
        <v>-0.25</v>
      </c>
      <c r="F18" s="5">
        <v>0.77799999999999991</v>
      </c>
    </row>
    <row r="19" spans="1:19" x14ac:dyDescent="0.25">
      <c r="A19">
        <v>1866</v>
      </c>
      <c r="B19" s="5">
        <v>0.13500000000000001</v>
      </c>
      <c r="C19" s="5">
        <v>0.41199999999999992</v>
      </c>
      <c r="D19" s="5">
        <v>0.78499999999999992</v>
      </c>
      <c r="E19" s="5">
        <v>0.13500000000000001</v>
      </c>
      <c r="F19" s="5">
        <v>0.64999999999999991</v>
      </c>
    </row>
    <row r="20" spans="1:19" x14ac:dyDescent="0.25">
      <c r="A20">
        <v>1867</v>
      </c>
      <c r="B20" s="5">
        <v>-0.75700000000000012</v>
      </c>
      <c r="C20" s="5">
        <v>-0.40500000000000003</v>
      </c>
      <c r="D20" s="5">
        <v>-3.6000000000000032E-2</v>
      </c>
      <c r="E20" s="5">
        <v>-0.75700000000000012</v>
      </c>
      <c r="F20" s="5">
        <v>0.72100000000000009</v>
      </c>
    </row>
    <row r="21" spans="1:19" x14ac:dyDescent="0.25">
      <c r="A21">
        <v>1868</v>
      </c>
      <c r="B21" s="5">
        <v>0.23299999999999987</v>
      </c>
      <c r="C21" s="5">
        <v>0.56799999999999995</v>
      </c>
      <c r="D21" s="5">
        <v>0.96399999999999997</v>
      </c>
      <c r="E21" s="5">
        <v>0.23299999999999987</v>
      </c>
      <c r="F21" s="5">
        <v>0.73100000000000009</v>
      </c>
    </row>
    <row r="22" spans="1:19" x14ac:dyDescent="0.25">
      <c r="A22">
        <v>1869</v>
      </c>
      <c r="B22" s="5">
        <v>0.18399999999999994</v>
      </c>
      <c r="C22" s="5">
        <v>0.502</v>
      </c>
      <c r="D22" s="5">
        <v>0.91799999999999993</v>
      </c>
      <c r="E22" s="5">
        <v>0.18399999999999994</v>
      </c>
      <c r="F22" s="5">
        <v>0.73399999999999999</v>
      </c>
    </row>
    <row r="23" spans="1:19" x14ac:dyDescent="0.25">
      <c r="A23">
        <v>1870</v>
      </c>
      <c r="B23" s="5">
        <v>-0.55299999999999994</v>
      </c>
      <c r="C23" s="5">
        <v>-0.28800000000000003</v>
      </c>
      <c r="D23" s="5">
        <v>6.0000000000000053E-2</v>
      </c>
      <c r="E23" s="5">
        <v>-0.55299999999999994</v>
      </c>
      <c r="F23" s="5">
        <v>0.61299999999999999</v>
      </c>
    </row>
    <row r="24" spans="1:19" x14ac:dyDescent="0.25">
      <c r="A24">
        <v>1871</v>
      </c>
      <c r="B24" s="5">
        <v>-0.93299999999999983</v>
      </c>
      <c r="C24" s="5">
        <v>-0.66800000000000015</v>
      </c>
      <c r="D24" s="5">
        <v>-0.377</v>
      </c>
      <c r="E24" s="5">
        <v>-0.93299999999999983</v>
      </c>
      <c r="F24" s="5">
        <v>0.55599999999999983</v>
      </c>
    </row>
    <row r="25" spans="1:19" x14ac:dyDescent="0.25">
      <c r="A25">
        <v>1872</v>
      </c>
      <c r="B25" s="5">
        <v>0.70899999999999996</v>
      </c>
      <c r="C25" s="5">
        <v>0.92199999999999993</v>
      </c>
      <c r="D25" s="5">
        <v>1.2849999999999999</v>
      </c>
      <c r="E25" s="5">
        <v>0.70899999999999996</v>
      </c>
      <c r="F25" s="5">
        <v>0.57599999999999996</v>
      </c>
    </row>
    <row r="26" spans="1:19" x14ac:dyDescent="0.25">
      <c r="A26">
        <v>1873</v>
      </c>
      <c r="B26" s="5">
        <v>0.19500000000000006</v>
      </c>
      <c r="C26" s="5">
        <v>0.51300000000000001</v>
      </c>
      <c r="D26" s="5">
        <v>0.88600000000000001</v>
      </c>
      <c r="E26" s="5">
        <v>0.19500000000000006</v>
      </c>
      <c r="F26" s="5">
        <v>0.69099999999999995</v>
      </c>
    </row>
    <row r="27" spans="1:19" x14ac:dyDescent="0.25">
      <c r="A27">
        <v>1874</v>
      </c>
      <c r="B27" s="5">
        <v>6.9999999999998952E-3</v>
      </c>
      <c r="C27" s="5">
        <v>0.27699999999999991</v>
      </c>
      <c r="D27" s="5">
        <v>0.66999999999999993</v>
      </c>
      <c r="E27" s="5">
        <v>6.9999999999998952E-3</v>
      </c>
      <c r="F27" s="5">
        <v>0.66300000000000003</v>
      </c>
    </row>
    <row r="28" spans="1:19" x14ac:dyDescent="0.25">
      <c r="A28">
        <v>1875</v>
      </c>
      <c r="B28" s="5">
        <v>-1.02</v>
      </c>
      <c r="C28" s="5">
        <v>-0.71799999999999997</v>
      </c>
      <c r="D28" s="5">
        <v>-0.33600000000000008</v>
      </c>
      <c r="E28" s="5">
        <v>-1.02</v>
      </c>
      <c r="F28" s="5">
        <v>0.68399999999999994</v>
      </c>
    </row>
    <row r="29" spans="1:19" x14ac:dyDescent="0.25">
      <c r="A29">
        <v>1876</v>
      </c>
      <c r="B29" s="5">
        <v>-0.30899999999999994</v>
      </c>
      <c r="C29" s="5">
        <v>-3.2000000000000028E-2</v>
      </c>
      <c r="D29" s="5">
        <v>0.25499999999999989</v>
      </c>
      <c r="E29" s="5">
        <v>-0.30899999999999994</v>
      </c>
      <c r="F29" s="5">
        <v>0.56399999999999983</v>
      </c>
    </row>
    <row r="30" spans="1:19" x14ac:dyDescent="0.25">
      <c r="A30">
        <v>1877</v>
      </c>
      <c r="B30" s="5">
        <v>-0.20700000000000007</v>
      </c>
      <c r="C30" s="5">
        <v>3.0000000000000027E-2</v>
      </c>
      <c r="D30" s="5">
        <v>0.36699999999999999</v>
      </c>
      <c r="E30" s="5">
        <v>-0.20700000000000007</v>
      </c>
      <c r="F30" s="5">
        <v>0.57400000000000007</v>
      </c>
    </row>
    <row r="31" spans="1:19" x14ac:dyDescent="0.25">
      <c r="A31">
        <v>1878</v>
      </c>
      <c r="B31" s="5">
        <v>0.5</v>
      </c>
      <c r="C31" s="5">
        <v>0.71</v>
      </c>
      <c r="D31" s="5">
        <v>1.1099999999999999</v>
      </c>
      <c r="E31" s="5">
        <v>0.5</v>
      </c>
      <c r="F31" s="5">
        <v>0.60999999999999988</v>
      </c>
    </row>
    <row r="32" spans="1:19" x14ac:dyDescent="0.25">
      <c r="A32">
        <v>1879</v>
      </c>
      <c r="B32" s="5">
        <v>-0.46599999999999997</v>
      </c>
      <c r="C32" s="5">
        <v>-0.21500000000000008</v>
      </c>
      <c r="D32" s="5">
        <v>0.16700000000000004</v>
      </c>
      <c r="E32" s="5">
        <v>-0.46599999999999997</v>
      </c>
      <c r="F32" s="5">
        <v>0.63300000000000001</v>
      </c>
      <c r="O32" s="24"/>
      <c r="P32" s="24"/>
      <c r="Q32" s="24"/>
      <c r="R32" s="24"/>
      <c r="S32" s="24"/>
    </row>
    <row r="33" spans="1:41" x14ac:dyDescent="0.25">
      <c r="A33">
        <v>1880</v>
      </c>
      <c r="B33" s="5">
        <v>-0.19300000000000006</v>
      </c>
      <c r="C33" s="5">
        <v>6.2000000000000055E-2</v>
      </c>
      <c r="D33" s="5">
        <v>0.39900000000000002</v>
      </c>
      <c r="E33" s="5">
        <v>-0.19300000000000006</v>
      </c>
      <c r="F33" s="5">
        <v>0.59200000000000008</v>
      </c>
      <c r="O33" s="24"/>
      <c r="P33" s="24"/>
      <c r="Q33" s="24"/>
      <c r="R33" s="24"/>
      <c r="S33" s="24"/>
    </row>
    <row r="34" spans="1:41" x14ac:dyDescent="0.25">
      <c r="A34">
        <v>1881</v>
      </c>
      <c r="B34" s="5">
        <v>-0.69</v>
      </c>
      <c r="C34" s="5">
        <v>-0.42900000000000005</v>
      </c>
      <c r="D34" s="5">
        <v>-0.16500000000000004</v>
      </c>
      <c r="E34" s="5">
        <v>-0.69</v>
      </c>
      <c r="F34" s="5">
        <v>0.52499999999999991</v>
      </c>
      <c r="O34" s="24"/>
      <c r="P34" s="24"/>
      <c r="Q34" s="24"/>
      <c r="R34" s="24"/>
      <c r="S34" s="24"/>
    </row>
    <row r="35" spans="1:41" x14ac:dyDescent="0.25">
      <c r="A35">
        <v>1882</v>
      </c>
      <c r="B35" s="5">
        <v>0.34999999999999987</v>
      </c>
      <c r="C35" s="5">
        <v>0.58399999999999996</v>
      </c>
      <c r="D35" s="5">
        <v>0.875</v>
      </c>
      <c r="E35" s="5">
        <v>0.34999999999999987</v>
      </c>
      <c r="F35" s="5">
        <v>0.52500000000000013</v>
      </c>
      <c r="O35" s="24"/>
      <c r="P35" s="24"/>
      <c r="Q35" s="24"/>
      <c r="R35" s="24"/>
      <c r="S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</row>
    <row r="36" spans="1:41" x14ac:dyDescent="0.25">
      <c r="A36">
        <v>1883</v>
      </c>
      <c r="B36" s="5">
        <v>-6.800000000000006E-2</v>
      </c>
      <c r="C36" s="5">
        <v>0.15199999999999991</v>
      </c>
      <c r="D36" s="5">
        <v>0.40100000000000002</v>
      </c>
      <c r="E36" s="5">
        <v>-6.800000000000006E-2</v>
      </c>
      <c r="F36" s="5">
        <v>0.46900000000000008</v>
      </c>
      <c r="O36" s="24"/>
      <c r="P36" s="24"/>
      <c r="Q36" s="24"/>
      <c r="R36" s="24"/>
      <c r="S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</row>
    <row r="37" spans="1:41" x14ac:dyDescent="0.25">
      <c r="A37">
        <v>1884</v>
      </c>
      <c r="B37" s="5">
        <v>-0.11499999999999999</v>
      </c>
      <c r="C37" s="5">
        <v>0.11899999999999999</v>
      </c>
      <c r="D37" s="5">
        <v>0.44399999999999995</v>
      </c>
      <c r="E37" s="5">
        <v>-0.11499999999999999</v>
      </c>
      <c r="F37" s="5">
        <v>0.55899999999999994</v>
      </c>
      <c r="O37" s="24"/>
      <c r="P37" s="24"/>
      <c r="Q37" s="24"/>
      <c r="R37" s="24"/>
      <c r="S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</row>
    <row r="38" spans="1:41" x14ac:dyDescent="0.25">
      <c r="A38">
        <v>1885</v>
      </c>
      <c r="B38" s="5">
        <v>-0.21700000000000008</v>
      </c>
      <c r="C38" s="5">
        <v>3.6999999999999922E-2</v>
      </c>
      <c r="D38" s="5">
        <v>0.31699999999999995</v>
      </c>
      <c r="E38" s="5">
        <v>-0.21700000000000008</v>
      </c>
      <c r="F38" s="5">
        <v>0.53400000000000003</v>
      </c>
      <c r="O38" s="24"/>
      <c r="P38" s="24"/>
      <c r="Q38" s="24"/>
      <c r="R38" s="24"/>
      <c r="S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</row>
    <row r="39" spans="1:41" x14ac:dyDescent="0.25">
      <c r="A39">
        <v>1886</v>
      </c>
      <c r="B39" s="5">
        <v>-1.1000000000000121E-2</v>
      </c>
      <c r="C39" s="5">
        <v>0.22099999999999986</v>
      </c>
      <c r="D39" s="5">
        <v>0.49399999999999999</v>
      </c>
      <c r="E39" s="5">
        <v>-1.1000000000000121E-2</v>
      </c>
      <c r="F39" s="5">
        <v>0.50500000000000012</v>
      </c>
      <c r="O39" s="24"/>
      <c r="P39" s="24"/>
      <c r="Q39" s="24"/>
      <c r="R39" s="24"/>
      <c r="S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</row>
    <row r="40" spans="1:41" x14ac:dyDescent="0.25">
      <c r="A40">
        <v>1887</v>
      </c>
      <c r="B40" s="5">
        <v>-0.14300000000000002</v>
      </c>
      <c r="C40" s="5">
        <v>0.10399999999999987</v>
      </c>
      <c r="D40" s="5">
        <v>0.38700000000000001</v>
      </c>
      <c r="E40" s="5">
        <v>-0.14300000000000002</v>
      </c>
      <c r="F40" s="5">
        <v>0.53</v>
      </c>
      <c r="O40" s="24"/>
      <c r="P40" s="24"/>
      <c r="Q40" s="24"/>
      <c r="R40" s="24"/>
      <c r="S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</row>
    <row r="41" spans="1:41" x14ac:dyDescent="0.25">
      <c r="A41">
        <v>1888</v>
      </c>
      <c r="B41" s="5">
        <v>-0.89100000000000001</v>
      </c>
      <c r="C41" s="5">
        <v>-0.69099999999999984</v>
      </c>
      <c r="D41" s="5">
        <v>-0.40500000000000003</v>
      </c>
      <c r="E41" s="5">
        <v>-0.89100000000000001</v>
      </c>
      <c r="F41" s="5">
        <v>0.48599999999999999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</row>
    <row r="42" spans="1:41" x14ac:dyDescent="0.25">
      <c r="A42">
        <v>1889</v>
      </c>
      <c r="B42" s="5">
        <v>-0.19199999999999995</v>
      </c>
      <c r="C42" s="5">
        <v>1.6999999999999904E-2</v>
      </c>
      <c r="D42" s="5">
        <v>0.33799999999999986</v>
      </c>
      <c r="E42" s="5">
        <v>-0.19199999999999995</v>
      </c>
      <c r="F42" s="5">
        <v>0.5299999999999998</v>
      </c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</row>
    <row r="43" spans="1:41" x14ac:dyDescent="0.25">
      <c r="A43">
        <v>1890</v>
      </c>
      <c r="B43" s="5">
        <v>-1.2000000000000011E-2</v>
      </c>
      <c r="C43" s="5">
        <v>0.20599999999999996</v>
      </c>
      <c r="D43" s="5">
        <v>0.51100000000000001</v>
      </c>
      <c r="E43" s="5">
        <v>-1.2000000000000011E-2</v>
      </c>
      <c r="F43" s="5">
        <v>0.52300000000000002</v>
      </c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</row>
    <row r="44" spans="1:41" x14ac:dyDescent="0.25">
      <c r="A44">
        <v>1891</v>
      </c>
      <c r="B44" s="5">
        <v>-0.23100000000000009</v>
      </c>
      <c r="C44" s="5">
        <v>-9.000000000000119E-3</v>
      </c>
      <c r="D44" s="5">
        <v>0.29299999999999993</v>
      </c>
      <c r="E44" s="5">
        <v>-0.23100000000000009</v>
      </c>
      <c r="F44" s="5">
        <v>0.52400000000000002</v>
      </c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</row>
    <row r="45" spans="1:41" x14ac:dyDescent="0.25">
      <c r="A45">
        <v>1892</v>
      </c>
      <c r="B45" s="5">
        <v>-0.30200000000000005</v>
      </c>
      <c r="C45" s="5">
        <v>-6.2000000000000055E-2</v>
      </c>
      <c r="D45" s="5">
        <v>0.28600000000000003</v>
      </c>
      <c r="E45" s="5">
        <v>-0.30200000000000005</v>
      </c>
      <c r="F45" s="5">
        <v>0.58800000000000008</v>
      </c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</row>
    <row r="46" spans="1:41" x14ac:dyDescent="0.25">
      <c r="A46">
        <v>1893</v>
      </c>
      <c r="B46" s="5">
        <v>-0.53200000000000003</v>
      </c>
      <c r="C46" s="5">
        <v>-0.29299999999999993</v>
      </c>
      <c r="D46" s="5">
        <v>6.0999999999999943E-2</v>
      </c>
      <c r="E46" s="5">
        <v>-0.53200000000000003</v>
      </c>
      <c r="F46" s="5">
        <v>0.59299999999999997</v>
      </c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</row>
    <row r="47" spans="1:41" x14ac:dyDescent="0.25">
      <c r="A47">
        <v>1894</v>
      </c>
      <c r="B47" s="5">
        <v>6.800000000000006E-2</v>
      </c>
      <c r="C47" s="5">
        <v>0.30899999999999994</v>
      </c>
      <c r="D47" s="5">
        <v>0.64500000000000002</v>
      </c>
      <c r="E47" s="5">
        <v>6.800000000000006E-2</v>
      </c>
      <c r="F47" s="5">
        <v>0.57699999999999996</v>
      </c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</row>
    <row r="48" spans="1:41" x14ac:dyDescent="0.25">
      <c r="A48">
        <v>1895</v>
      </c>
      <c r="B48" s="5">
        <v>-8.6999999999999966E-2</v>
      </c>
      <c r="C48" s="5">
        <v>0.11999999999999988</v>
      </c>
      <c r="D48" s="5">
        <v>0.43199999999999994</v>
      </c>
      <c r="E48" s="5">
        <v>-8.6999999999999966E-2</v>
      </c>
      <c r="F48" s="5">
        <v>0.51899999999999991</v>
      </c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</row>
    <row r="49" spans="1:41" x14ac:dyDescent="0.25">
      <c r="A49">
        <v>1896</v>
      </c>
      <c r="B49" s="5">
        <v>-0.11699999999999999</v>
      </c>
      <c r="C49" s="5">
        <v>0.10799999999999987</v>
      </c>
      <c r="D49" s="5">
        <v>0.39500000000000002</v>
      </c>
      <c r="E49" s="5">
        <v>-0.11699999999999999</v>
      </c>
      <c r="F49" s="5">
        <v>0.51200000000000001</v>
      </c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</row>
    <row r="50" spans="1:41" x14ac:dyDescent="0.25">
      <c r="A50">
        <v>1897</v>
      </c>
      <c r="B50" s="5">
        <v>0.22899999999999987</v>
      </c>
      <c r="C50" s="5">
        <v>0.44100000000000006</v>
      </c>
      <c r="D50" s="5">
        <v>0.72199999999999998</v>
      </c>
      <c r="E50" s="5">
        <v>0.22899999999999987</v>
      </c>
      <c r="F50" s="5">
        <v>0.4930000000000001</v>
      </c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</row>
    <row r="51" spans="1:41" x14ac:dyDescent="0.25">
      <c r="A51">
        <v>1898</v>
      </c>
      <c r="B51" s="5">
        <v>0.23399999999999999</v>
      </c>
      <c r="C51" s="5">
        <v>0.43199999999999994</v>
      </c>
      <c r="D51" s="5">
        <v>0.76900000000000002</v>
      </c>
      <c r="E51" s="5">
        <v>0.23399999999999999</v>
      </c>
      <c r="F51" s="5">
        <v>0.53500000000000003</v>
      </c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</row>
    <row r="52" spans="1:41" x14ac:dyDescent="0.25">
      <c r="A52">
        <v>1899</v>
      </c>
      <c r="B52" s="5">
        <v>-3.8000000000000034E-2</v>
      </c>
      <c r="C52" s="5">
        <v>0.19700000000000006</v>
      </c>
      <c r="D52" s="5">
        <v>0.495</v>
      </c>
      <c r="E52" s="5">
        <v>-3.8000000000000034E-2</v>
      </c>
      <c r="F52" s="5">
        <v>0.53300000000000003</v>
      </c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</row>
    <row r="53" spans="1:41" x14ac:dyDescent="0.25">
      <c r="A53">
        <v>1900</v>
      </c>
      <c r="B53" s="5">
        <v>2.4000000000000021E-2</v>
      </c>
      <c r="C53" s="5">
        <v>0.25</v>
      </c>
      <c r="D53" s="5">
        <v>0.55399999999999994</v>
      </c>
      <c r="E53" s="5">
        <v>2.4000000000000021E-2</v>
      </c>
      <c r="F53" s="5">
        <v>0.52999999999999992</v>
      </c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</row>
    <row r="54" spans="1:41" x14ac:dyDescent="0.25">
      <c r="A54">
        <v>1901</v>
      </c>
      <c r="B54" s="5">
        <v>0.121</v>
      </c>
      <c r="C54" s="5">
        <v>0.35199999999999987</v>
      </c>
      <c r="D54" s="5">
        <v>0.72099999999999997</v>
      </c>
      <c r="E54" s="5">
        <v>0.121</v>
      </c>
      <c r="F54" s="5">
        <v>0.6</v>
      </c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</row>
    <row r="55" spans="1:41" x14ac:dyDescent="0.25">
      <c r="A55">
        <v>1902</v>
      </c>
      <c r="B55" s="5">
        <v>-0.83300000000000018</v>
      </c>
      <c r="C55" s="5">
        <v>-0.55900000000000016</v>
      </c>
      <c r="D55" s="5">
        <v>-0.23199999999999998</v>
      </c>
      <c r="E55" s="5">
        <v>-0.83300000000000018</v>
      </c>
      <c r="F55" s="5">
        <v>0.6010000000000002</v>
      </c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</row>
    <row r="56" spans="1:41" x14ac:dyDescent="0.25">
      <c r="A56">
        <v>1903</v>
      </c>
      <c r="B56" s="5">
        <v>0.20199999999999996</v>
      </c>
      <c r="C56" s="5">
        <v>0.44500000000000006</v>
      </c>
      <c r="D56" s="5">
        <v>0.69199999999999995</v>
      </c>
      <c r="E56" s="5">
        <v>0.20199999999999996</v>
      </c>
      <c r="F56" s="5">
        <v>0.49</v>
      </c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</row>
    <row r="57" spans="1:41" x14ac:dyDescent="0.25">
      <c r="A57">
        <v>1904</v>
      </c>
      <c r="B57" s="5">
        <v>-0.16400000000000015</v>
      </c>
      <c r="C57" s="5">
        <v>7.0000000000000062E-2</v>
      </c>
      <c r="D57" s="5">
        <v>0.34899999999999998</v>
      </c>
      <c r="E57" s="5">
        <v>-0.16400000000000015</v>
      </c>
      <c r="F57" s="5">
        <v>0.51300000000000012</v>
      </c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</row>
    <row r="58" spans="1:41" x14ac:dyDescent="0.25">
      <c r="A58">
        <v>1905</v>
      </c>
      <c r="B58" s="5">
        <v>4.4000000000000039E-2</v>
      </c>
      <c r="C58" s="5">
        <v>0.2589999999999999</v>
      </c>
      <c r="D58" s="5">
        <v>0.51700000000000002</v>
      </c>
      <c r="E58" s="5">
        <v>4.4000000000000039E-2</v>
      </c>
      <c r="F58" s="5">
        <v>0.47299999999999998</v>
      </c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</row>
    <row r="59" spans="1:41" x14ac:dyDescent="0.25">
      <c r="A59">
        <v>1906</v>
      </c>
      <c r="B59" s="5">
        <v>0.28000000000000003</v>
      </c>
      <c r="C59" s="5">
        <v>0.47499999999999998</v>
      </c>
      <c r="D59" s="5">
        <v>0.71899999999999997</v>
      </c>
      <c r="E59" s="5">
        <v>0.28000000000000003</v>
      </c>
      <c r="F59" s="5">
        <v>0.43899999999999995</v>
      </c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</row>
    <row r="60" spans="1:41" x14ac:dyDescent="0.25">
      <c r="A60">
        <v>1907</v>
      </c>
      <c r="B60" s="5">
        <v>-0.47700000000000009</v>
      </c>
      <c r="C60" s="5">
        <v>-0.27800000000000002</v>
      </c>
      <c r="D60" s="5">
        <v>-1.4000000000000012E-2</v>
      </c>
      <c r="E60" s="5">
        <v>-0.47700000000000009</v>
      </c>
      <c r="F60" s="5">
        <v>0.46300000000000008</v>
      </c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</row>
    <row r="61" spans="1:41" x14ac:dyDescent="0.25">
      <c r="A61">
        <v>1908</v>
      </c>
      <c r="B61" s="5">
        <v>-0.38900000000000001</v>
      </c>
      <c r="C61" s="5">
        <v>-0.14900000000000002</v>
      </c>
      <c r="D61" s="5">
        <v>9.4999999999999973E-2</v>
      </c>
      <c r="E61" s="5">
        <v>-0.38900000000000001</v>
      </c>
      <c r="F61" s="5">
        <v>0.48399999999999999</v>
      </c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</row>
    <row r="62" spans="1:41" x14ac:dyDescent="0.25">
      <c r="A62">
        <v>1909</v>
      </c>
      <c r="B62" s="5">
        <v>-0.22799999999999998</v>
      </c>
      <c r="C62" s="5">
        <v>-3.2000000000000028E-2</v>
      </c>
      <c r="D62" s="5">
        <v>0.21299999999999986</v>
      </c>
      <c r="E62" s="5">
        <v>-0.22799999999999998</v>
      </c>
      <c r="F62" s="5">
        <v>0.44099999999999984</v>
      </c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</row>
    <row r="63" spans="1:41" x14ac:dyDescent="0.25">
      <c r="A63">
        <v>1910</v>
      </c>
      <c r="B63" s="5">
        <v>0.34299999999999997</v>
      </c>
      <c r="C63" s="5">
        <v>0.55099999999999993</v>
      </c>
      <c r="D63" s="5">
        <v>0.86</v>
      </c>
      <c r="E63" s="5">
        <v>0.34299999999999997</v>
      </c>
      <c r="F63" s="5">
        <v>0.51700000000000002</v>
      </c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</row>
    <row r="64" spans="1:41" x14ac:dyDescent="0.25">
      <c r="A64">
        <v>1911</v>
      </c>
      <c r="B64" s="5">
        <v>0.1339999999999999</v>
      </c>
      <c r="C64" s="5">
        <v>0.33400000000000007</v>
      </c>
      <c r="D64" s="5">
        <v>0.63</v>
      </c>
      <c r="E64" s="5">
        <v>0.1339999999999999</v>
      </c>
      <c r="F64" s="5">
        <v>0.49600000000000011</v>
      </c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</row>
    <row r="65" spans="1:6" x14ac:dyDescent="0.25">
      <c r="A65">
        <v>1912</v>
      </c>
      <c r="B65" s="5">
        <v>-0.40300000000000002</v>
      </c>
      <c r="C65" s="5">
        <v>-0.19399999999999995</v>
      </c>
      <c r="D65" s="5">
        <v>0.11999999999999988</v>
      </c>
      <c r="E65" s="5">
        <v>-0.40300000000000002</v>
      </c>
      <c r="F65" s="5">
        <v>0.52299999999999991</v>
      </c>
    </row>
    <row r="66" spans="1:6" x14ac:dyDescent="0.25">
      <c r="A66">
        <v>1913</v>
      </c>
      <c r="B66" s="5">
        <v>0.27899999999999991</v>
      </c>
      <c r="C66" s="5">
        <v>0.46399999999999997</v>
      </c>
      <c r="D66" s="5">
        <v>0.77299999999999991</v>
      </c>
      <c r="E66" s="5">
        <v>0.27899999999999991</v>
      </c>
      <c r="F66" s="5">
        <v>0.49399999999999999</v>
      </c>
    </row>
    <row r="67" spans="1:6" x14ac:dyDescent="0.25">
      <c r="A67">
        <v>1914</v>
      </c>
      <c r="B67" s="5">
        <v>0.12199999999999989</v>
      </c>
      <c r="C67" s="5">
        <v>0.377</v>
      </c>
      <c r="D67" s="5">
        <v>0.70799999999999996</v>
      </c>
      <c r="E67" s="5">
        <v>0.12199999999999989</v>
      </c>
      <c r="F67" s="5">
        <v>0.58600000000000008</v>
      </c>
    </row>
    <row r="68" spans="1:6" x14ac:dyDescent="0.25">
      <c r="A68">
        <v>1915</v>
      </c>
      <c r="B68" s="5">
        <v>-0.34600000000000009</v>
      </c>
      <c r="C68" s="5">
        <v>-0.13300000000000001</v>
      </c>
      <c r="D68" s="5">
        <v>0.15799999999999992</v>
      </c>
      <c r="E68" s="5">
        <v>-0.34600000000000009</v>
      </c>
      <c r="F68" s="5">
        <v>0.504</v>
      </c>
    </row>
    <row r="69" spans="1:6" x14ac:dyDescent="0.25">
      <c r="A69">
        <v>1916</v>
      </c>
      <c r="B69" s="5">
        <v>0.21599999999999997</v>
      </c>
      <c r="C69" s="5">
        <v>0.43700000000000006</v>
      </c>
      <c r="D69" s="5">
        <v>0.72599999999999998</v>
      </c>
      <c r="E69" s="5">
        <v>0.21599999999999997</v>
      </c>
      <c r="F69" s="5">
        <v>0.51</v>
      </c>
    </row>
    <row r="70" spans="1:6" x14ac:dyDescent="0.25">
      <c r="A70">
        <v>1917</v>
      </c>
      <c r="B70" s="5">
        <v>-0.50900000000000012</v>
      </c>
      <c r="C70" s="5">
        <v>-0.25500000000000012</v>
      </c>
      <c r="D70" s="5">
        <v>0.15100000000000002</v>
      </c>
      <c r="E70" s="5">
        <v>-0.50900000000000012</v>
      </c>
      <c r="F70" s="5">
        <v>0.66000000000000014</v>
      </c>
    </row>
    <row r="71" spans="1:6" x14ac:dyDescent="0.25">
      <c r="A71">
        <v>1918</v>
      </c>
      <c r="B71" s="5">
        <v>7.8000000000000069E-2</v>
      </c>
      <c r="C71" s="5">
        <v>0.29000000000000004</v>
      </c>
      <c r="D71" s="5">
        <v>0.55199999999999994</v>
      </c>
      <c r="E71" s="5">
        <v>7.8000000000000069E-2</v>
      </c>
      <c r="F71" s="5">
        <v>0.47399999999999987</v>
      </c>
    </row>
    <row r="72" spans="1:6" x14ac:dyDescent="0.25">
      <c r="A72">
        <v>1919</v>
      </c>
      <c r="B72" s="5">
        <v>-0.39400000000000013</v>
      </c>
      <c r="C72" s="5">
        <v>-0.16900000000000004</v>
      </c>
      <c r="D72" s="5">
        <v>0.13700000000000001</v>
      </c>
      <c r="E72" s="5">
        <v>-0.39400000000000013</v>
      </c>
      <c r="F72" s="5">
        <v>0.53100000000000014</v>
      </c>
    </row>
    <row r="73" spans="1:6" x14ac:dyDescent="0.25">
      <c r="A73">
        <v>1920</v>
      </c>
      <c r="B73" s="5">
        <v>0.45500000000000007</v>
      </c>
      <c r="C73" s="5">
        <v>0.67699999999999994</v>
      </c>
      <c r="D73" s="5">
        <v>0.94399999999999995</v>
      </c>
      <c r="E73" s="5">
        <v>0.45500000000000007</v>
      </c>
      <c r="F73" s="5">
        <v>0.48899999999999988</v>
      </c>
    </row>
    <row r="74" spans="1:6" x14ac:dyDescent="0.25">
      <c r="A74">
        <v>1921</v>
      </c>
      <c r="B74" s="5">
        <v>0.377</v>
      </c>
      <c r="C74" s="5">
        <v>0.58099999999999996</v>
      </c>
      <c r="D74" s="5">
        <v>0.84399999999999997</v>
      </c>
      <c r="E74" s="5">
        <v>0.377</v>
      </c>
      <c r="F74" s="5">
        <v>0.46699999999999997</v>
      </c>
    </row>
    <row r="75" spans="1:6" x14ac:dyDescent="0.25">
      <c r="A75">
        <v>1922</v>
      </c>
      <c r="B75" s="5">
        <v>-0.2370000000000001</v>
      </c>
      <c r="C75" s="5">
        <v>3.0999999999999917E-2</v>
      </c>
      <c r="D75" s="5">
        <v>0.28299999999999992</v>
      </c>
      <c r="E75" s="5">
        <v>-0.2370000000000001</v>
      </c>
      <c r="F75" s="5">
        <v>0.52</v>
      </c>
    </row>
    <row r="76" spans="1:6" x14ac:dyDescent="0.25">
      <c r="A76">
        <v>1923</v>
      </c>
      <c r="B76" s="5">
        <v>0.10499999999999998</v>
      </c>
      <c r="C76" s="5">
        <v>0.32699999999999996</v>
      </c>
      <c r="D76" s="5">
        <v>0.60199999999999998</v>
      </c>
      <c r="E76" s="5">
        <v>0.10499999999999998</v>
      </c>
      <c r="F76" s="5">
        <v>0.497</v>
      </c>
    </row>
    <row r="77" spans="1:6" x14ac:dyDescent="0.25">
      <c r="A77">
        <v>1924</v>
      </c>
      <c r="B77" s="5">
        <v>-2.7000000000000135E-2</v>
      </c>
      <c r="C77" s="5">
        <v>0.18599999999999994</v>
      </c>
      <c r="D77" s="5">
        <v>0.43300000000000005</v>
      </c>
      <c r="E77" s="5">
        <v>-2.7000000000000135E-2</v>
      </c>
      <c r="F77" s="5">
        <v>0.46000000000000019</v>
      </c>
    </row>
    <row r="78" spans="1:6" x14ac:dyDescent="0.25">
      <c r="A78">
        <v>1925</v>
      </c>
      <c r="B78" s="5">
        <v>0.29499999999999993</v>
      </c>
      <c r="C78" s="5">
        <v>0.51200000000000001</v>
      </c>
      <c r="D78" s="5">
        <v>0.749</v>
      </c>
      <c r="E78" s="5">
        <v>0.29499999999999993</v>
      </c>
      <c r="F78" s="5">
        <v>0.45400000000000007</v>
      </c>
    </row>
    <row r="79" spans="1:6" x14ac:dyDescent="0.25">
      <c r="A79">
        <v>1926</v>
      </c>
      <c r="B79" s="5">
        <v>0.24899999999999989</v>
      </c>
      <c r="C79" s="5">
        <v>0.44799999999999995</v>
      </c>
      <c r="D79" s="5">
        <v>0.71</v>
      </c>
      <c r="E79" s="5">
        <v>0.24899999999999989</v>
      </c>
      <c r="F79" s="5">
        <v>0.46100000000000008</v>
      </c>
    </row>
    <row r="80" spans="1:6" x14ac:dyDescent="0.25">
      <c r="A80">
        <v>1927</v>
      </c>
      <c r="B80" s="5">
        <v>0.16100000000000003</v>
      </c>
      <c r="C80" s="5">
        <v>0.3819999999999999</v>
      </c>
      <c r="D80" s="5">
        <v>0.64200000000000002</v>
      </c>
      <c r="E80" s="5">
        <v>0.16100000000000003</v>
      </c>
      <c r="F80" s="5">
        <v>0.48099999999999998</v>
      </c>
    </row>
    <row r="81" spans="1:6" x14ac:dyDescent="0.25">
      <c r="A81">
        <v>1928</v>
      </c>
      <c r="B81" s="5">
        <v>7.4999999999999956E-2</v>
      </c>
      <c r="C81" s="5">
        <v>0.27400000000000002</v>
      </c>
      <c r="D81" s="5">
        <v>0.57799999999999996</v>
      </c>
      <c r="E81" s="5">
        <v>7.4999999999999956E-2</v>
      </c>
      <c r="F81" s="5">
        <v>0.503</v>
      </c>
    </row>
    <row r="82" spans="1:6" x14ac:dyDescent="0.25">
      <c r="A82">
        <v>1929</v>
      </c>
      <c r="B82" s="5">
        <v>-0.3600000000000001</v>
      </c>
      <c r="C82" s="5">
        <v>-0.14700000000000002</v>
      </c>
      <c r="D82" s="5">
        <v>0.10099999999999998</v>
      </c>
      <c r="E82" s="5">
        <v>-0.3600000000000001</v>
      </c>
      <c r="F82" s="5">
        <v>0.46100000000000008</v>
      </c>
    </row>
    <row r="83" spans="1:6" x14ac:dyDescent="0.25">
      <c r="A83">
        <v>1930</v>
      </c>
      <c r="B83" s="5">
        <v>0.78999999999999992</v>
      </c>
      <c r="C83" s="5">
        <v>0.89300000000000002</v>
      </c>
      <c r="D83" s="5">
        <v>1.0009999999999999</v>
      </c>
      <c r="E83" s="5">
        <v>0.78999999999999992</v>
      </c>
      <c r="F83" s="5">
        <v>0.21099999999999997</v>
      </c>
    </row>
    <row r="84" spans="1:6" x14ac:dyDescent="0.25">
      <c r="A84">
        <v>1931</v>
      </c>
      <c r="B84" s="5">
        <v>-4.6999999999999931E-2</v>
      </c>
      <c r="C84" s="5">
        <v>4.6000000000000041E-2</v>
      </c>
      <c r="D84" s="5">
        <v>0.16799999999999993</v>
      </c>
      <c r="E84" s="5">
        <v>-4.6999999999999931E-2</v>
      </c>
      <c r="F84" s="5">
        <v>0.21499999999999986</v>
      </c>
    </row>
    <row r="85" spans="1:6" x14ac:dyDescent="0.25">
      <c r="A85">
        <v>1932</v>
      </c>
      <c r="B85" s="5">
        <v>0.48499999999999999</v>
      </c>
      <c r="C85" s="5">
        <v>0.57599999999999996</v>
      </c>
      <c r="D85" s="5">
        <v>0.71499999999999997</v>
      </c>
      <c r="E85" s="5">
        <v>0.48499999999999999</v>
      </c>
      <c r="F85" s="5">
        <v>0.22999999999999998</v>
      </c>
    </row>
    <row r="86" spans="1:6" x14ac:dyDescent="0.25">
      <c r="A86">
        <v>1933</v>
      </c>
      <c r="B86" s="5">
        <v>-0.21999999999999997</v>
      </c>
      <c r="C86" s="5">
        <v>-0.1140000000000001</v>
      </c>
      <c r="D86" s="5">
        <v>6.9999999999998952E-3</v>
      </c>
      <c r="E86" s="5">
        <v>-0.21999999999999997</v>
      </c>
      <c r="F86" s="5">
        <v>0.22699999999999987</v>
      </c>
    </row>
    <row r="87" spans="1:6" x14ac:dyDescent="0.25">
      <c r="A87">
        <v>1934</v>
      </c>
      <c r="B87" s="5">
        <v>1.1179999999999999</v>
      </c>
      <c r="C87" s="5">
        <v>1.232</v>
      </c>
      <c r="D87" s="5">
        <v>1.3639999999999999</v>
      </c>
      <c r="E87" s="5">
        <v>1.1179999999999999</v>
      </c>
      <c r="F87" s="5">
        <v>0.246</v>
      </c>
    </row>
    <row r="88" spans="1:6" x14ac:dyDescent="0.25">
      <c r="A88">
        <v>1935</v>
      </c>
      <c r="B88" s="5">
        <v>0.44599999999999995</v>
      </c>
      <c r="C88" s="5">
        <v>0.55999999999999994</v>
      </c>
      <c r="D88" s="5">
        <v>0.71299999999999997</v>
      </c>
      <c r="E88" s="5">
        <v>0.44599999999999995</v>
      </c>
      <c r="F88" s="5">
        <v>0.26700000000000002</v>
      </c>
    </row>
    <row r="89" spans="1:6" x14ac:dyDescent="0.25">
      <c r="A89">
        <v>1936</v>
      </c>
      <c r="B89" s="5">
        <v>0.81599999999999995</v>
      </c>
      <c r="C89" s="5">
        <v>0.90099999999999991</v>
      </c>
      <c r="D89" s="5">
        <v>1.0309999999999999</v>
      </c>
      <c r="E89" s="5">
        <v>0.81599999999999995</v>
      </c>
      <c r="F89" s="5">
        <v>0.21499999999999997</v>
      </c>
    </row>
    <row r="90" spans="1:6" x14ac:dyDescent="0.25">
      <c r="A90">
        <v>1937</v>
      </c>
      <c r="B90" s="5">
        <v>1.0329999999999999</v>
      </c>
      <c r="C90" s="5">
        <v>1.1139999999999999</v>
      </c>
      <c r="D90" s="5">
        <v>1.2409999999999999</v>
      </c>
      <c r="E90" s="5">
        <v>1.0329999999999999</v>
      </c>
      <c r="F90" s="5">
        <v>0.20799999999999996</v>
      </c>
    </row>
    <row r="91" spans="1:6" x14ac:dyDescent="0.25">
      <c r="A91">
        <v>1938</v>
      </c>
      <c r="B91" s="5">
        <v>1.048</v>
      </c>
      <c r="C91" s="5">
        <v>1.1299999999999999</v>
      </c>
      <c r="D91" s="5">
        <v>1.2489999999999999</v>
      </c>
      <c r="E91" s="5">
        <v>1.048</v>
      </c>
      <c r="F91" s="5">
        <v>0.20099999999999985</v>
      </c>
    </row>
    <row r="92" spans="1:6" x14ac:dyDescent="0.25">
      <c r="A92">
        <v>1939</v>
      </c>
      <c r="B92" s="5">
        <v>0.61599999999999999</v>
      </c>
      <c r="C92" s="5">
        <v>0.70899999999999996</v>
      </c>
      <c r="D92" s="5">
        <v>0.86299999999999999</v>
      </c>
      <c r="E92" s="5">
        <v>0.61599999999999999</v>
      </c>
      <c r="F92" s="5">
        <v>0.247</v>
      </c>
    </row>
    <row r="93" spans="1:6" x14ac:dyDescent="0.25">
      <c r="A93">
        <v>1940</v>
      </c>
      <c r="B93" s="5">
        <v>-0.52900000000000014</v>
      </c>
      <c r="C93" s="5">
        <v>-0.43500000000000005</v>
      </c>
      <c r="D93" s="5">
        <v>-0.25800000000000001</v>
      </c>
      <c r="E93" s="5">
        <v>-0.52900000000000014</v>
      </c>
      <c r="F93" s="5">
        <v>0.27100000000000013</v>
      </c>
    </row>
    <row r="94" spans="1:6" x14ac:dyDescent="0.25">
      <c r="A94">
        <v>1941</v>
      </c>
      <c r="B94" s="5">
        <v>-0.77200000000000024</v>
      </c>
      <c r="C94" s="5">
        <v>-0.64300000000000024</v>
      </c>
      <c r="D94" s="5">
        <v>-0.504</v>
      </c>
      <c r="E94" s="5">
        <v>-0.77200000000000024</v>
      </c>
      <c r="F94" s="5">
        <v>0.26800000000000024</v>
      </c>
    </row>
    <row r="95" spans="1:6" x14ac:dyDescent="0.25">
      <c r="A95">
        <v>1942</v>
      </c>
      <c r="B95" s="5">
        <v>-0.55100000000000016</v>
      </c>
      <c r="C95" s="5">
        <v>-0.40600000000000014</v>
      </c>
      <c r="D95" s="5">
        <v>-0.22599999999999998</v>
      </c>
      <c r="E95" s="5">
        <v>-0.55100000000000016</v>
      </c>
      <c r="F95" s="5">
        <v>0.32500000000000018</v>
      </c>
    </row>
    <row r="96" spans="1:6" x14ac:dyDescent="0.25">
      <c r="A96">
        <v>1943</v>
      </c>
      <c r="B96" s="5">
        <v>0.77100000000000002</v>
      </c>
      <c r="C96" s="5">
        <v>0.92099999999999993</v>
      </c>
      <c r="D96" s="5">
        <v>1.0509999999999999</v>
      </c>
      <c r="E96" s="5">
        <v>0.77100000000000002</v>
      </c>
      <c r="F96" s="5">
        <v>0.27999999999999992</v>
      </c>
    </row>
    <row r="97" spans="1:6" x14ac:dyDescent="0.25">
      <c r="A97">
        <v>1944</v>
      </c>
      <c r="B97" s="5">
        <v>0.496</v>
      </c>
      <c r="C97" s="5">
        <v>0.64</v>
      </c>
      <c r="D97" s="5">
        <v>0.78499999999999992</v>
      </c>
      <c r="E97" s="5">
        <v>0.496</v>
      </c>
      <c r="F97" s="5">
        <v>0.28899999999999992</v>
      </c>
    </row>
    <row r="98" spans="1:6" x14ac:dyDescent="0.25">
      <c r="A98">
        <v>1945</v>
      </c>
      <c r="B98" s="5">
        <v>0.36399999999999988</v>
      </c>
      <c r="C98" s="5">
        <v>0.47499999999999998</v>
      </c>
      <c r="D98" s="5">
        <v>0.64</v>
      </c>
      <c r="E98" s="5">
        <v>0.36399999999999988</v>
      </c>
      <c r="F98" s="5">
        <v>0.27600000000000013</v>
      </c>
    </row>
    <row r="99" spans="1:6" x14ac:dyDescent="0.25">
      <c r="A99">
        <v>1946</v>
      </c>
      <c r="B99" s="5">
        <v>0.59699999999999998</v>
      </c>
      <c r="C99" s="5">
        <v>0.71</v>
      </c>
      <c r="D99" s="5">
        <v>0.84499999999999997</v>
      </c>
      <c r="E99" s="5">
        <v>0.59699999999999998</v>
      </c>
      <c r="F99" s="5">
        <v>0.248</v>
      </c>
    </row>
    <row r="100" spans="1:6" x14ac:dyDescent="0.25">
      <c r="A100">
        <v>1947</v>
      </c>
      <c r="B100" s="5">
        <v>0.46499999999999997</v>
      </c>
      <c r="C100" s="5">
        <v>0.56899999999999995</v>
      </c>
      <c r="D100" s="5">
        <v>0.66699999999999993</v>
      </c>
      <c r="E100" s="5">
        <v>0.46499999999999997</v>
      </c>
      <c r="F100" s="5">
        <v>0.20199999999999996</v>
      </c>
    </row>
    <row r="101" spans="1:6" x14ac:dyDescent="0.25">
      <c r="A101">
        <v>1948</v>
      </c>
      <c r="B101" s="5">
        <v>0.72299999999999998</v>
      </c>
      <c r="C101" s="5">
        <v>0.79999999999999993</v>
      </c>
      <c r="D101" s="5">
        <v>0.88600000000000001</v>
      </c>
      <c r="E101" s="5">
        <v>0.72299999999999998</v>
      </c>
      <c r="F101" s="5">
        <v>0.16300000000000003</v>
      </c>
    </row>
    <row r="102" spans="1:6" x14ac:dyDescent="0.25">
      <c r="A102">
        <v>1949</v>
      </c>
      <c r="B102" s="5">
        <v>0.92899999999999994</v>
      </c>
      <c r="C102" s="5">
        <v>1.02</v>
      </c>
      <c r="D102" s="5">
        <v>1.107</v>
      </c>
      <c r="E102" s="5">
        <v>0.92899999999999994</v>
      </c>
      <c r="F102" s="5">
        <v>0.17800000000000005</v>
      </c>
    </row>
    <row r="103" spans="1:6" x14ac:dyDescent="0.25">
      <c r="A103">
        <v>1950</v>
      </c>
      <c r="B103" s="5">
        <v>0.72099999999999997</v>
      </c>
      <c r="C103" s="5">
        <v>0.80099999999999993</v>
      </c>
      <c r="D103" s="5">
        <v>0.91499999999999992</v>
      </c>
      <c r="E103" s="5">
        <v>0.72099999999999997</v>
      </c>
      <c r="F103" s="5">
        <v>0.19399999999999995</v>
      </c>
    </row>
    <row r="104" spans="1:6" x14ac:dyDescent="0.25">
      <c r="A104">
        <v>1951</v>
      </c>
      <c r="B104" s="5">
        <v>0.59</v>
      </c>
      <c r="C104" s="5">
        <v>0.66799999999999993</v>
      </c>
      <c r="D104" s="5">
        <v>0.76200000000000001</v>
      </c>
      <c r="E104" s="5">
        <v>0.59</v>
      </c>
      <c r="F104" s="5">
        <v>0.17200000000000004</v>
      </c>
    </row>
    <row r="105" spans="1:6" x14ac:dyDescent="0.25">
      <c r="A105">
        <v>1952</v>
      </c>
      <c r="B105" s="5">
        <v>0.39399999999999991</v>
      </c>
      <c r="C105" s="5">
        <v>0.46399999999999997</v>
      </c>
      <c r="D105" s="5">
        <v>0.59099999999999997</v>
      </c>
      <c r="E105" s="5">
        <v>0.39399999999999991</v>
      </c>
      <c r="F105" s="5">
        <v>0.19700000000000006</v>
      </c>
    </row>
    <row r="106" spans="1:6" x14ac:dyDescent="0.25">
      <c r="A106">
        <v>1953</v>
      </c>
      <c r="B106" s="5">
        <v>0.60699999999999998</v>
      </c>
      <c r="C106" s="5">
        <v>0.69699999999999995</v>
      </c>
      <c r="D106" s="5">
        <v>0.78499999999999992</v>
      </c>
      <c r="E106" s="5">
        <v>0.60699999999999998</v>
      </c>
      <c r="F106" s="5">
        <v>0.17799999999999994</v>
      </c>
    </row>
    <row r="107" spans="1:6" x14ac:dyDescent="0.25">
      <c r="A107">
        <v>1954</v>
      </c>
      <c r="B107" s="5">
        <v>0.19999999999999996</v>
      </c>
      <c r="C107" s="5">
        <v>0.28299999999999992</v>
      </c>
      <c r="D107" s="5">
        <v>0.36599999999999988</v>
      </c>
      <c r="E107" s="5">
        <v>0.19999999999999996</v>
      </c>
      <c r="F107" s="5">
        <v>0.16599999999999993</v>
      </c>
    </row>
    <row r="108" spans="1:6" x14ac:dyDescent="0.25">
      <c r="A108">
        <v>1955</v>
      </c>
      <c r="B108" s="5">
        <v>0.24499999999999988</v>
      </c>
      <c r="C108" s="5">
        <v>0.32800000000000007</v>
      </c>
      <c r="D108" s="5">
        <v>0.42399999999999993</v>
      </c>
      <c r="E108" s="5">
        <v>0.24499999999999988</v>
      </c>
      <c r="F108" s="5">
        <v>0.17900000000000005</v>
      </c>
    </row>
    <row r="109" spans="1:6" x14ac:dyDescent="0.25">
      <c r="A109">
        <v>1956</v>
      </c>
      <c r="B109" s="5">
        <v>-0.6379999999999999</v>
      </c>
      <c r="C109" s="5">
        <v>-0.57100000000000017</v>
      </c>
      <c r="D109" s="5">
        <v>-0.502</v>
      </c>
      <c r="E109" s="5">
        <v>-0.6379999999999999</v>
      </c>
      <c r="F109" s="5">
        <v>0.1359999999999999</v>
      </c>
    </row>
    <row r="110" spans="1:6" x14ac:dyDescent="0.25">
      <c r="A110">
        <v>1957</v>
      </c>
      <c r="B110" s="5">
        <v>0.70499999999999996</v>
      </c>
      <c r="C110" s="5">
        <v>0.77200000000000002</v>
      </c>
      <c r="D110" s="5">
        <v>0.84599999999999997</v>
      </c>
      <c r="E110" s="5">
        <v>0.70499999999999996</v>
      </c>
      <c r="F110" s="5">
        <v>0.14100000000000001</v>
      </c>
    </row>
    <row r="111" spans="1:6" x14ac:dyDescent="0.25">
      <c r="A111">
        <v>1958</v>
      </c>
      <c r="B111" s="5">
        <v>0.28000000000000003</v>
      </c>
      <c r="C111" s="5">
        <v>0.373</v>
      </c>
      <c r="D111" s="5">
        <v>0.46899999999999997</v>
      </c>
      <c r="E111" s="5">
        <v>0.28000000000000003</v>
      </c>
      <c r="F111" s="5">
        <v>0.18899999999999995</v>
      </c>
    </row>
    <row r="112" spans="1:6" x14ac:dyDescent="0.25">
      <c r="A112">
        <v>1959</v>
      </c>
      <c r="B112" s="5">
        <v>0.72099999999999997</v>
      </c>
      <c r="C112" s="5">
        <v>0.78399999999999992</v>
      </c>
      <c r="D112" s="5">
        <v>0.85599999999999998</v>
      </c>
      <c r="E112" s="5">
        <v>0.72099999999999997</v>
      </c>
      <c r="F112" s="5">
        <v>0.13500000000000001</v>
      </c>
    </row>
    <row r="113" spans="1:6" x14ac:dyDescent="0.25">
      <c r="A113">
        <v>1960</v>
      </c>
      <c r="B113" s="5">
        <v>0.65099999999999991</v>
      </c>
      <c r="C113" s="5">
        <v>0.73899999999999999</v>
      </c>
      <c r="D113" s="5">
        <v>0.84799999999999998</v>
      </c>
      <c r="E113" s="5">
        <v>0.65099999999999991</v>
      </c>
      <c r="F113" s="5">
        <v>0.19700000000000006</v>
      </c>
    </row>
    <row r="114" spans="1:6" x14ac:dyDescent="0.25">
      <c r="A114">
        <v>1961</v>
      </c>
      <c r="B114" s="5">
        <v>1.117</v>
      </c>
      <c r="C114" s="5">
        <v>1.1869999999999998</v>
      </c>
      <c r="D114" s="5">
        <v>1.2589999999999999</v>
      </c>
      <c r="E114" s="5">
        <v>1.117</v>
      </c>
      <c r="F114" s="5">
        <v>0.1419999999999999</v>
      </c>
    </row>
    <row r="115" spans="1:6" x14ac:dyDescent="0.25">
      <c r="A115">
        <v>1962</v>
      </c>
      <c r="B115" s="5">
        <v>0.27899999999999991</v>
      </c>
      <c r="C115" s="5">
        <v>0.35599999999999987</v>
      </c>
      <c r="D115" s="5">
        <v>0.43199999999999994</v>
      </c>
      <c r="E115" s="5">
        <v>0.27899999999999991</v>
      </c>
      <c r="F115" s="5">
        <v>0.15300000000000002</v>
      </c>
    </row>
    <row r="116" spans="1:6" x14ac:dyDescent="0.25">
      <c r="A116">
        <v>1963</v>
      </c>
      <c r="B116" s="5">
        <v>-1.3000000000000123E-2</v>
      </c>
      <c r="C116" s="5">
        <v>5.699999999999994E-2</v>
      </c>
      <c r="D116" s="5">
        <v>0.11599999999999988</v>
      </c>
      <c r="E116" s="5">
        <v>-1.3000000000000123E-2</v>
      </c>
      <c r="F116" s="5">
        <v>0.129</v>
      </c>
    </row>
    <row r="117" spans="1:6" x14ac:dyDescent="0.25">
      <c r="A117">
        <v>1964</v>
      </c>
      <c r="B117" s="5">
        <v>0.33400000000000007</v>
      </c>
      <c r="C117" s="5">
        <v>0.40399999999999991</v>
      </c>
      <c r="D117" s="5">
        <v>0.46799999999999997</v>
      </c>
      <c r="E117" s="5">
        <v>0.33400000000000007</v>
      </c>
      <c r="F117" s="5">
        <v>0.1339999999999999</v>
      </c>
    </row>
    <row r="118" spans="1:6" x14ac:dyDescent="0.25">
      <c r="A118">
        <v>1965</v>
      </c>
      <c r="B118" s="5">
        <v>-0.12800000000000011</v>
      </c>
      <c r="C118" s="5">
        <v>-5.4000000000000048E-2</v>
      </c>
      <c r="D118" s="5">
        <v>1.6000000000000014E-2</v>
      </c>
      <c r="E118" s="5">
        <v>-0.12800000000000011</v>
      </c>
      <c r="F118" s="5">
        <v>0.14400000000000013</v>
      </c>
    </row>
    <row r="119" spans="1:6" x14ac:dyDescent="0.25">
      <c r="A119">
        <v>1966</v>
      </c>
      <c r="B119" s="5">
        <v>0.49399999999999999</v>
      </c>
      <c r="C119" s="5">
        <v>0.56399999999999995</v>
      </c>
      <c r="D119" s="5">
        <v>0.64100000000000001</v>
      </c>
      <c r="E119" s="5">
        <v>0.49399999999999999</v>
      </c>
      <c r="F119" s="5">
        <v>0.14700000000000002</v>
      </c>
    </row>
    <row r="120" spans="1:6" x14ac:dyDescent="0.25">
      <c r="A120">
        <v>1967</v>
      </c>
      <c r="B120" s="5">
        <v>0.65299999999999991</v>
      </c>
      <c r="C120" s="5">
        <v>0.71</v>
      </c>
      <c r="D120" s="5">
        <v>0.77799999999999991</v>
      </c>
      <c r="E120" s="5">
        <v>0.65299999999999991</v>
      </c>
      <c r="F120" s="5">
        <v>0.125</v>
      </c>
    </row>
    <row r="121" spans="1:6" x14ac:dyDescent="0.25">
      <c r="A121">
        <v>1968</v>
      </c>
      <c r="B121" s="5">
        <v>0.26400000000000001</v>
      </c>
      <c r="C121" s="5">
        <v>0.33400000000000007</v>
      </c>
      <c r="D121" s="5">
        <v>0.3899999999999999</v>
      </c>
      <c r="E121" s="5">
        <v>0.26400000000000001</v>
      </c>
      <c r="F121" s="5">
        <v>0.12599999999999989</v>
      </c>
    </row>
    <row r="122" spans="1:6" x14ac:dyDescent="0.25">
      <c r="A122">
        <v>1969</v>
      </c>
      <c r="B122" s="5">
        <v>-0.18599999999999994</v>
      </c>
      <c r="C122" s="5">
        <v>-0.1160000000000001</v>
      </c>
      <c r="D122" s="5">
        <v>-4.4999999999999929E-2</v>
      </c>
      <c r="E122" s="5">
        <v>-0.18599999999999994</v>
      </c>
      <c r="F122" s="5">
        <v>0.14100000000000001</v>
      </c>
    </row>
    <row r="123" spans="1:6" x14ac:dyDescent="0.25">
      <c r="A123">
        <v>1970</v>
      </c>
      <c r="B123" s="5">
        <v>0.26</v>
      </c>
      <c r="C123" s="5">
        <v>0.32600000000000007</v>
      </c>
      <c r="D123" s="5">
        <v>0.37999999999999989</v>
      </c>
      <c r="E123" s="5">
        <v>0.26</v>
      </c>
      <c r="F123" s="5">
        <v>0.11999999999999988</v>
      </c>
    </row>
    <row r="124" spans="1:6" x14ac:dyDescent="0.25">
      <c r="A124">
        <v>1971</v>
      </c>
      <c r="B124" s="5">
        <v>0.35599999999999987</v>
      </c>
      <c r="C124" s="5">
        <v>0.40300000000000002</v>
      </c>
      <c r="D124" s="5">
        <v>0.48099999999999998</v>
      </c>
      <c r="E124" s="5">
        <v>0.35599999999999987</v>
      </c>
      <c r="F124" s="5">
        <v>0.12500000000000011</v>
      </c>
    </row>
    <row r="125" spans="1:6" x14ac:dyDescent="0.25">
      <c r="A125">
        <v>1972</v>
      </c>
      <c r="B125" s="5">
        <v>0.49299999999999999</v>
      </c>
      <c r="C125" s="5">
        <v>0.56699999999999995</v>
      </c>
      <c r="D125" s="5">
        <v>0.64</v>
      </c>
      <c r="E125" s="5">
        <v>0.49299999999999999</v>
      </c>
      <c r="F125" s="5">
        <v>0.14700000000000002</v>
      </c>
    </row>
    <row r="126" spans="1:6" x14ac:dyDescent="0.25">
      <c r="A126">
        <v>1973</v>
      </c>
      <c r="B126" s="5">
        <v>0.36799999999999988</v>
      </c>
      <c r="C126" s="5">
        <v>0.41900000000000004</v>
      </c>
      <c r="D126" s="5">
        <v>0.47199999999999998</v>
      </c>
      <c r="E126" s="5">
        <v>0.36799999999999988</v>
      </c>
      <c r="F126" s="5">
        <v>0.10400000000000009</v>
      </c>
    </row>
    <row r="127" spans="1:6" x14ac:dyDescent="0.25">
      <c r="A127">
        <v>1974</v>
      </c>
      <c r="B127" s="5">
        <v>0.77999999999999992</v>
      </c>
      <c r="C127" s="5">
        <v>0.84199999999999997</v>
      </c>
      <c r="D127" s="5">
        <v>0.91099999999999992</v>
      </c>
      <c r="E127" s="5">
        <v>0.77999999999999992</v>
      </c>
      <c r="F127" s="5">
        <v>0.13100000000000001</v>
      </c>
    </row>
    <row r="128" spans="1:6" x14ac:dyDescent="0.25">
      <c r="A128">
        <v>1975</v>
      </c>
      <c r="B128" s="5">
        <v>1.0349999999999999</v>
      </c>
      <c r="C128" s="5">
        <v>1.095</v>
      </c>
      <c r="D128" s="5">
        <v>1.1599999999999999</v>
      </c>
      <c r="E128" s="5">
        <v>1.0349999999999999</v>
      </c>
      <c r="F128" s="5">
        <v>0.125</v>
      </c>
    </row>
    <row r="129" spans="1:6" x14ac:dyDescent="0.25">
      <c r="A129">
        <v>1976</v>
      </c>
      <c r="B129" s="5">
        <v>-0.14800000000000013</v>
      </c>
      <c r="C129" s="5">
        <v>-9.4999999999999973E-2</v>
      </c>
      <c r="D129" s="5">
        <v>-6.0000000000000053E-3</v>
      </c>
      <c r="E129" s="5">
        <v>-0.14800000000000013</v>
      </c>
      <c r="F129" s="5">
        <v>0.14200000000000013</v>
      </c>
    </row>
    <row r="130" spans="1:6" x14ac:dyDescent="0.25">
      <c r="A130">
        <v>1977</v>
      </c>
      <c r="B130" s="5">
        <v>0.40399999999999991</v>
      </c>
      <c r="C130" s="5">
        <v>0.45300000000000007</v>
      </c>
      <c r="D130" s="5">
        <v>0.50900000000000001</v>
      </c>
      <c r="E130" s="5">
        <v>0.40399999999999991</v>
      </c>
      <c r="F130" s="5">
        <v>0.10500000000000009</v>
      </c>
    </row>
    <row r="131" spans="1:6" x14ac:dyDescent="0.25">
      <c r="A131">
        <v>1978</v>
      </c>
      <c r="B131" s="5">
        <v>-0.18700000000000006</v>
      </c>
      <c r="C131" s="5">
        <v>-0.11099999999999999</v>
      </c>
      <c r="D131" s="5">
        <v>-4.6000000000000041E-2</v>
      </c>
      <c r="E131" s="5">
        <v>-0.18700000000000006</v>
      </c>
      <c r="F131" s="5">
        <v>0.14100000000000001</v>
      </c>
    </row>
    <row r="132" spans="1:6" x14ac:dyDescent="0.25">
      <c r="A132">
        <v>1979</v>
      </c>
      <c r="B132" s="5">
        <v>0.29299999999999993</v>
      </c>
      <c r="C132" s="5">
        <v>0.36499999999999999</v>
      </c>
      <c r="D132" s="5">
        <v>0.41999999999999993</v>
      </c>
      <c r="E132" s="5">
        <v>0.29299999999999993</v>
      </c>
      <c r="F132" s="5">
        <v>0.127</v>
      </c>
    </row>
    <row r="133" spans="1:6" x14ac:dyDescent="0.25">
      <c r="A133">
        <v>1980</v>
      </c>
      <c r="B133" s="5">
        <v>-0.13600000000000012</v>
      </c>
      <c r="C133" s="5">
        <v>-8.6000000000000076E-2</v>
      </c>
      <c r="D133" s="5">
        <v>-2.100000000000013E-2</v>
      </c>
      <c r="E133" s="5">
        <v>-0.13600000000000012</v>
      </c>
      <c r="F133" s="5">
        <v>0.11499999999999999</v>
      </c>
    </row>
    <row r="134" spans="1:6" x14ac:dyDescent="0.25">
      <c r="A134">
        <v>1981</v>
      </c>
      <c r="B134" s="5">
        <v>0.52499999999999991</v>
      </c>
      <c r="C134" s="5">
        <v>0.57399999999999995</v>
      </c>
      <c r="D134" s="5">
        <v>0.63200000000000001</v>
      </c>
      <c r="E134" s="5">
        <v>0.52499999999999991</v>
      </c>
      <c r="F134" s="5">
        <v>0.1070000000000001</v>
      </c>
    </row>
    <row r="135" spans="1:6" x14ac:dyDescent="0.25">
      <c r="A135">
        <v>1982</v>
      </c>
      <c r="B135" s="5">
        <v>0.67199999999999993</v>
      </c>
      <c r="C135" s="5">
        <v>0.73499999999999999</v>
      </c>
      <c r="D135" s="5">
        <v>0.78499999999999992</v>
      </c>
      <c r="E135" s="5">
        <v>0.67199999999999993</v>
      </c>
      <c r="F135" s="5">
        <v>0.11299999999999999</v>
      </c>
    </row>
    <row r="136" spans="1:6" x14ac:dyDescent="0.25">
      <c r="A136">
        <v>1983</v>
      </c>
      <c r="B136" s="5">
        <v>0.94299999999999995</v>
      </c>
      <c r="C136" s="5">
        <v>0.996</v>
      </c>
      <c r="D136" s="5">
        <v>1.0569999999999999</v>
      </c>
      <c r="E136" s="5">
        <v>0.94299999999999995</v>
      </c>
      <c r="F136" s="5">
        <v>0.11399999999999999</v>
      </c>
    </row>
    <row r="137" spans="1:6" x14ac:dyDescent="0.25">
      <c r="A137">
        <v>1984</v>
      </c>
      <c r="B137" s="5">
        <v>0.48499999999999999</v>
      </c>
      <c r="C137" s="5">
        <v>0.53799999999999992</v>
      </c>
      <c r="D137" s="5">
        <v>0.58599999999999997</v>
      </c>
      <c r="E137" s="5">
        <v>0.48499999999999999</v>
      </c>
      <c r="F137" s="5">
        <v>0.10099999999999998</v>
      </c>
    </row>
    <row r="138" spans="1:6" x14ac:dyDescent="0.25">
      <c r="A138">
        <v>1985</v>
      </c>
      <c r="B138" s="5">
        <v>-0.25300000000000011</v>
      </c>
      <c r="C138" s="5">
        <v>-0.21100000000000008</v>
      </c>
      <c r="D138" s="5">
        <v>-0.16200000000000014</v>
      </c>
      <c r="E138" s="5">
        <v>-0.25300000000000011</v>
      </c>
      <c r="F138" s="5">
        <v>9.099999999999997E-2</v>
      </c>
    </row>
    <row r="139" spans="1:6" x14ac:dyDescent="0.25">
      <c r="A139">
        <v>1986</v>
      </c>
      <c r="B139" s="5">
        <v>0.31200000000000006</v>
      </c>
      <c r="C139" s="5">
        <v>0.36799999999999988</v>
      </c>
      <c r="D139" s="5">
        <v>0.40799999999999992</v>
      </c>
      <c r="E139" s="5">
        <v>0.31200000000000006</v>
      </c>
      <c r="F139" s="5">
        <v>9.5999999999999863E-2</v>
      </c>
    </row>
    <row r="140" spans="1:6" x14ac:dyDescent="0.25">
      <c r="A140">
        <v>1987</v>
      </c>
      <c r="B140" s="5">
        <v>-0.29600000000000004</v>
      </c>
      <c r="C140" s="5">
        <v>-0.24900000000000011</v>
      </c>
      <c r="D140" s="5">
        <v>-0.20900000000000007</v>
      </c>
      <c r="E140" s="5">
        <v>-0.29600000000000004</v>
      </c>
      <c r="F140" s="5">
        <v>8.6999999999999966E-2</v>
      </c>
    </row>
    <row r="141" spans="1:6" x14ac:dyDescent="0.25">
      <c r="A141">
        <v>1988</v>
      </c>
      <c r="B141" s="5">
        <v>0.74399999999999999</v>
      </c>
      <c r="C141" s="5">
        <v>0.79899999999999993</v>
      </c>
      <c r="D141" s="5">
        <v>0.83799999999999997</v>
      </c>
      <c r="E141" s="5">
        <v>0.74399999999999999</v>
      </c>
      <c r="F141" s="5">
        <v>9.3999999999999972E-2</v>
      </c>
    </row>
    <row r="142" spans="1:6" x14ac:dyDescent="0.25">
      <c r="A142">
        <v>1989</v>
      </c>
      <c r="B142" s="5">
        <v>1.5349999999999999</v>
      </c>
      <c r="C142" s="5">
        <v>1.587</v>
      </c>
      <c r="D142" s="5">
        <v>1.633</v>
      </c>
      <c r="E142" s="5">
        <v>1.5349999999999999</v>
      </c>
      <c r="F142" s="5">
        <v>9.8000000000000087E-2</v>
      </c>
    </row>
    <row r="143" spans="1:6" x14ac:dyDescent="0.25">
      <c r="A143">
        <v>1990</v>
      </c>
      <c r="B143" s="5">
        <v>1.425</v>
      </c>
      <c r="C143" s="5">
        <v>1.4869999999999999</v>
      </c>
      <c r="D143" s="5">
        <v>1.5389999999999999</v>
      </c>
      <c r="E143" s="5">
        <v>1.425</v>
      </c>
      <c r="F143" s="5">
        <v>0.11399999999999988</v>
      </c>
    </row>
    <row r="144" spans="1:6" x14ac:dyDescent="0.25">
      <c r="A144">
        <v>1991</v>
      </c>
      <c r="B144" s="5">
        <v>0.70399999999999996</v>
      </c>
      <c r="C144" s="5">
        <v>0.752</v>
      </c>
      <c r="D144" s="5">
        <v>0.80899999999999994</v>
      </c>
      <c r="E144" s="5">
        <v>0.70399999999999996</v>
      </c>
      <c r="F144" s="5">
        <v>0.10499999999999998</v>
      </c>
    </row>
    <row r="145" spans="1:6" x14ac:dyDescent="0.25">
      <c r="A145">
        <v>1992</v>
      </c>
      <c r="B145" s="5">
        <v>0.92899999999999994</v>
      </c>
      <c r="C145" s="5">
        <v>0.97899999999999998</v>
      </c>
      <c r="D145" s="5">
        <v>1.022</v>
      </c>
      <c r="E145" s="5">
        <v>0.92899999999999994</v>
      </c>
      <c r="F145" s="5">
        <v>9.3000000000000083E-2</v>
      </c>
    </row>
    <row r="146" spans="1:6" x14ac:dyDescent="0.25">
      <c r="A146">
        <v>1993</v>
      </c>
      <c r="B146" s="5">
        <v>0.42199999999999993</v>
      </c>
      <c r="C146" s="5">
        <v>0.48199999999999998</v>
      </c>
      <c r="D146" s="5">
        <v>0.53099999999999992</v>
      </c>
      <c r="E146" s="5">
        <v>0.42199999999999993</v>
      </c>
      <c r="F146" s="5">
        <v>0.10899999999999999</v>
      </c>
    </row>
    <row r="147" spans="1:6" x14ac:dyDescent="0.25">
      <c r="A147">
        <v>1994</v>
      </c>
      <c r="B147" s="5">
        <v>1.1479999999999999</v>
      </c>
      <c r="C147" s="5">
        <v>1.212</v>
      </c>
      <c r="D147" s="5">
        <v>1.2549999999999999</v>
      </c>
      <c r="E147" s="5">
        <v>1.1479999999999999</v>
      </c>
      <c r="F147" s="5">
        <v>0.10699999999999998</v>
      </c>
    </row>
    <row r="148" spans="1:6" x14ac:dyDescent="0.25">
      <c r="A148">
        <v>1995</v>
      </c>
      <c r="B148" s="5">
        <v>1.069</v>
      </c>
      <c r="C148" s="5">
        <v>1.119</v>
      </c>
      <c r="D148" s="5">
        <v>1.1639999999999999</v>
      </c>
      <c r="E148" s="5">
        <v>1.069</v>
      </c>
      <c r="F148" s="5">
        <v>9.4999999999999973E-2</v>
      </c>
    </row>
    <row r="149" spans="1:6" x14ac:dyDescent="0.25">
      <c r="A149">
        <v>1996</v>
      </c>
      <c r="B149" s="5">
        <v>0.30800000000000005</v>
      </c>
      <c r="C149" s="5">
        <v>0.35099999999999998</v>
      </c>
      <c r="D149" s="5">
        <v>0.39599999999999991</v>
      </c>
      <c r="E149" s="5">
        <v>0.30800000000000005</v>
      </c>
      <c r="F149" s="5">
        <v>8.7999999999999856E-2</v>
      </c>
    </row>
    <row r="150" spans="1:6" x14ac:dyDescent="0.25">
      <c r="A150">
        <v>1997</v>
      </c>
      <c r="B150" s="5">
        <v>0.83599999999999997</v>
      </c>
      <c r="C150" s="5">
        <v>0.88500000000000001</v>
      </c>
      <c r="D150" s="5">
        <v>0.94399999999999995</v>
      </c>
      <c r="E150" s="5">
        <v>0.83599999999999997</v>
      </c>
      <c r="F150" s="5">
        <v>0.10799999999999998</v>
      </c>
    </row>
    <row r="151" spans="1:6" x14ac:dyDescent="0.25">
      <c r="A151">
        <v>1998</v>
      </c>
      <c r="B151" s="5">
        <v>0.88100000000000001</v>
      </c>
      <c r="C151" s="5">
        <v>0.93799999999999994</v>
      </c>
      <c r="D151" s="5">
        <v>0.98499999999999999</v>
      </c>
      <c r="E151" s="5">
        <v>0.88100000000000001</v>
      </c>
      <c r="F151" s="5">
        <v>0.10399999999999998</v>
      </c>
    </row>
    <row r="152" spans="1:6" x14ac:dyDescent="0.25">
      <c r="A152">
        <v>1999</v>
      </c>
      <c r="B152" s="5">
        <v>1.454</v>
      </c>
      <c r="C152" s="5">
        <v>1.504</v>
      </c>
      <c r="D152" s="5">
        <v>1.5529999999999999</v>
      </c>
      <c r="E152" s="5">
        <v>1.454</v>
      </c>
      <c r="F152" s="5">
        <v>9.8999999999999977E-2</v>
      </c>
    </row>
    <row r="153" spans="1:6" x14ac:dyDescent="0.25">
      <c r="A153">
        <v>2000</v>
      </c>
      <c r="B153" s="5">
        <v>1.67</v>
      </c>
      <c r="C153" s="5">
        <v>1.706</v>
      </c>
      <c r="D153" s="5">
        <v>1.7509999999999999</v>
      </c>
      <c r="E153" s="5">
        <v>1.67</v>
      </c>
      <c r="F153" s="5">
        <v>8.0999999999999961E-2</v>
      </c>
    </row>
    <row r="154" spans="1:6" x14ac:dyDescent="0.25">
      <c r="A154">
        <v>2001</v>
      </c>
      <c r="B154" s="5">
        <v>1.24</v>
      </c>
      <c r="C154" s="5">
        <v>1.296</v>
      </c>
      <c r="D154" s="5">
        <v>1.3559999999999999</v>
      </c>
      <c r="E154" s="5">
        <v>1.24</v>
      </c>
      <c r="F154" s="5">
        <v>0.11599999999999988</v>
      </c>
    </row>
    <row r="155" spans="1:6" x14ac:dyDescent="0.25">
      <c r="A155">
        <v>2002</v>
      </c>
      <c r="B155" s="5">
        <v>1.4609999999999999</v>
      </c>
      <c r="C155" s="5">
        <v>1.508</v>
      </c>
      <c r="D155" s="5">
        <v>1.556</v>
      </c>
      <c r="E155" s="5">
        <v>1.4609999999999999</v>
      </c>
      <c r="F155" s="5">
        <v>9.5000000000000195E-2</v>
      </c>
    </row>
    <row r="156" spans="1:6" x14ac:dyDescent="0.25">
      <c r="A156">
        <v>2003</v>
      </c>
      <c r="B156" s="5">
        <v>1.302</v>
      </c>
      <c r="C156" s="5">
        <v>1.3499999999999999</v>
      </c>
      <c r="D156" s="5">
        <v>1.395</v>
      </c>
      <c r="E156" s="5">
        <v>1.302</v>
      </c>
      <c r="F156" s="5">
        <v>9.2999999999999972E-2</v>
      </c>
    </row>
    <row r="157" spans="1:6" x14ac:dyDescent="0.25">
      <c r="A157">
        <v>2004</v>
      </c>
      <c r="B157" s="5">
        <v>1.202</v>
      </c>
      <c r="C157" s="5">
        <v>1.252</v>
      </c>
      <c r="D157" s="5">
        <v>1.3049999999999999</v>
      </c>
      <c r="E157" s="5">
        <v>1.202</v>
      </c>
      <c r="F157" s="5">
        <v>0.10299999999999998</v>
      </c>
    </row>
    <row r="158" spans="1:6" x14ac:dyDescent="0.25">
      <c r="A158">
        <v>2005</v>
      </c>
      <c r="B158" s="5">
        <v>1.2389999999999999</v>
      </c>
      <c r="C158" s="5">
        <v>1.284</v>
      </c>
      <c r="D158" s="5">
        <v>1.327</v>
      </c>
      <c r="E158" s="5">
        <v>1.2389999999999999</v>
      </c>
      <c r="F158" s="5">
        <v>8.8000000000000078E-2</v>
      </c>
    </row>
    <row r="159" spans="1:6" x14ac:dyDescent="0.25">
      <c r="A159">
        <v>2006</v>
      </c>
      <c r="B159" s="5">
        <v>1.3879999999999999</v>
      </c>
      <c r="C159" s="5">
        <v>1.452</v>
      </c>
      <c r="D159" s="5">
        <v>1.5069999999999999</v>
      </c>
      <c r="E159" s="5">
        <v>1.3879999999999999</v>
      </c>
      <c r="F159" s="5">
        <v>0.11899999999999999</v>
      </c>
    </row>
    <row r="160" spans="1:6" x14ac:dyDescent="0.25">
      <c r="A160">
        <v>2007</v>
      </c>
      <c r="B160" s="5">
        <v>1.792</v>
      </c>
      <c r="C160" s="5">
        <v>1.8540000000000001</v>
      </c>
      <c r="D160" s="5">
        <v>1.9139999999999999</v>
      </c>
      <c r="E160" s="5">
        <v>1.792</v>
      </c>
      <c r="F160" s="5">
        <v>0.12199999999999989</v>
      </c>
    </row>
    <row r="161" spans="1:6" x14ac:dyDescent="0.25">
      <c r="A161">
        <v>2008</v>
      </c>
      <c r="B161" s="5">
        <v>1.6989999999999998</v>
      </c>
      <c r="C161" s="5">
        <v>1.758</v>
      </c>
      <c r="D161" s="5">
        <v>1.806</v>
      </c>
      <c r="E161" s="5">
        <v>1.6989999999999998</v>
      </c>
      <c r="F161" s="5">
        <v>0.10700000000000021</v>
      </c>
    </row>
    <row r="162" spans="1:6" x14ac:dyDescent="0.25">
      <c r="A162">
        <v>2009</v>
      </c>
      <c r="B162" s="5">
        <v>1.462</v>
      </c>
      <c r="C162" s="5">
        <v>1.5129999999999999</v>
      </c>
      <c r="D162" s="5">
        <v>1.5589999999999999</v>
      </c>
      <c r="E162" s="5">
        <v>1.462</v>
      </c>
      <c r="F162" s="5">
        <v>9.6999999999999975E-2</v>
      </c>
    </row>
    <row r="163" spans="1:6" x14ac:dyDescent="0.25">
      <c r="A163">
        <v>2010</v>
      </c>
      <c r="B163" s="5">
        <v>1.008</v>
      </c>
      <c r="C163" s="5">
        <v>1.0779999999999998</v>
      </c>
      <c r="D163" s="5">
        <v>1.1259999999999999</v>
      </c>
      <c r="E163" s="5">
        <v>1.008</v>
      </c>
      <c r="F163" s="5">
        <v>0.11799999999999988</v>
      </c>
    </row>
    <row r="164" spans="1:6" x14ac:dyDescent="0.25">
      <c r="A164">
        <v>2011</v>
      </c>
      <c r="B164" s="5">
        <v>1.5920000000000001</v>
      </c>
      <c r="C164" s="5">
        <v>1.6439999999999999</v>
      </c>
      <c r="D164" s="5">
        <v>1.6919999999999999</v>
      </c>
      <c r="E164" s="5">
        <v>1.5920000000000001</v>
      </c>
      <c r="F164" s="5">
        <v>9.9999999999999867E-2</v>
      </c>
    </row>
    <row r="165" spans="1:6" x14ac:dyDescent="0.25">
      <c r="A165">
        <v>2012</v>
      </c>
      <c r="B165" s="5">
        <v>1.3639999999999999</v>
      </c>
      <c r="C165" s="5">
        <v>1.4159999999999999</v>
      </c>
      <c r="D165" s="5">
        <v>1.4689999999999999</v>
      </c>
      <c r="E165" s="5">
        <v>1.3639999999999999</v>
      </c>
      <c r="F165" s="5">
        <v>0.10499999999999998</v>
      </c>
    </row>
    <row r="166" spans="1:6" x14ac:dyDescent="0.25">
      <c r="A166">
        <v>2013</v>
      </c>
      <c r="B166" s="5">
        <v>1.516</v>
      </c>
      <c r="C166" s="5">
        <v>1.5660000000000001</v>
      </c>
      <c r="D166" s="5">
        <v>1.619</v>
      </c>
      <c r="E166" s="5">
        <v>1.516</v>
      </c>
      <c r="F166" s="5">
        <v>0.10299999999999998</v>
      </c>
    </row>
    <row r="167" spans="1:6" x14ac:dyDescent="0.25">
      <c r="A167">
        <v>2014</v>
      </c>
      <c r="B167" s="5">
        <v>2.1429999999999998</v>
      </c>
      <c r="C167" s="5">
        <v>2.1909999999999998</v>
      </c>
      <c r="D167" s="5">
        <v>2.2589999999999999</v>
      </c>
      <c r="E167" s="5">
        <v>2.1429999999999998</v>
      </c>
      <c r="F167" s="5">
        <v>0.1160000000000001</v>
      </c>
    </row>
    <row r="168" spans="1:6" x14ac:dyDescent="0.25">
      <c r="A168">
        <v>2015</v>
      </c>
      <c r="B168" s="5">
        <v>2.1339999999999999</v>
      </c>
      <c r="C168" s="5">
        <v>2.202</v>
      </c>
      <c r="D168" s="5">
        <v>2.2599999999999998</v>
      </c>
      <c r="E168" s="5">
        <v>2.1339999999999999</v>
      </c>
      <c r="F168" s="5">
        <v>0.12599999999999989</v>
      </c>
    </row>
    <row r="169" spans="1:6" x14ac:dyDescent="0.25">
      <c r="A169">
        <v>2016</v>
      </c>
      <c r="B169" s="5">
        <v>1.871</v>
      </c>
      <c r="C169" s="5">
        <v>1.927</v>
      </c>
      <c r="D169" s="5">
        <v>2</v>
      </c>
      <c r="E169" s="5">
        <v>1.871</v>
      </c>
      <c r="F169" s="5">
        <v>0.129</v>
      </c>
    </row>
    <row r="170" spans="1:6" x14ac:dyDescent="0.25">
      <c r="A170">
        <v>2017</v>
      </c>
      <c r="B170" s="5">
        <v>1.7229999999999999</v>
      </c>
      <c r="C170" s="5">
        <v>1.784</v>
      </c>
      <c r="D170" s="5">
        <v>1.8639999999999999</v>
      </c>
      <c r="E170" s="5">
        <v>1.7229999999999999</v>
      </c>
      <c r="F170" s="5">
        <v>0.14100000000000001</v>
      </c>
    </row>
    <row r="171" spans="1:6" x14ac:dyDescent="0.25">
      <c r="A171">
        <v>2018</v>
      </c>
      <c r="B171" s="5">
        <v>2.04</v>
      </c>
      <c r="C171" s="5">
        <v>2.1189999999999998</v>
      </c>
      <c r="D171" s="5">
        <v>2.1850000000000001</v>
      </c>
      <c r="E171" s="5">
        <v>2.04</v>
      </c>
      <c r="F171" s="5">
        <v>0.14500000000000002</v>
      </c>
    </row>
    <row r="172" spans="1:6" x14ac:dyDescent="0.25">
      <c r="A172">
        <v>2019</v>
      </c>
      <c r="B172" s="5">
        <v>2.0819999999999999</v>
      </c>
      <c r="C172" s="5">
        <v>2.1589999999999998</v>
      </c>
      <c r="D172" s="5">
        <v>2.2149999999999999</v>
      </c>
      <c r="E172" s="5">
        <v>2.0819999999999999</v>
      </c>
      <c r="F172" s="5">
        <v>0.13300000000000001</v>
      </c>
    </row>
    <row r="173" spans="1:6" x14ac:dyDescent="0.25">
      <c r="A173">
        <v>2020</v>
      </c>
      <c r="B173" s="5">
        <v>2.4089999999999998</v>
      </c>
      <c r="C173" s="5">
        <v>2.516</v>
      </c>
      <c r="D173" s="5">
        <v>2.613</v>
      </c>
      <c r="E173" s="5">
        <v>2.4089999999999998</v>
      </c>
      <c r="F173" s="5">
        <v>0.20400000000000018</v>
      </c>
    </row>
    <row r="174" spans="1:6" x14ac:dyDescent="0.25">
      <c r="A174">
        <v>2021</v>
      </c>
      <c r="B174" s="5">
        <v>1.5580000000000001</v>
      </c>
      <c r="C174" s="5">
        <v>1.631</v>
      </c>
      <c r="D174" s="5">
        <v>1.728</v>
      </c>
      <c r="E174" s="5">
        <v>1.5580000000000001</v>
      </c>
      <c r="F174" s="5">
        <v>0.16999999999999993</v>
      </c>
    </row>
  </sheetData>
  <mergeCells count="1">
    <mergeCell ref="B1:D1"/>
  </mergeCell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914EF-149B-4086-B527-4991A354D1F3}">
  <dimension ref="A1:AB24"/>
  <sheetViews>
    <sheetView zoomScaleNormal="100" workbookViewId="0">
      <selection activeCell="R8" sqref="R8"/>
    </sheetView>
  </sheetViews>
  <sheetFormatPr defaultColWidth="11.42578125" defaultRowHeight="15" x14ac:dyDescent="0.25"/>
  <cols>
    <col min="2" max="2" width="15.28515625" customWidth="1"/>
    <col min="4" max="4" width="12.85546875" customWidth="1"/>
    <col min="5" max="5" width="14.42578125" customWidth="1"/>
  </cols>
  <sheetData>
    <row r="1" spans="1:28" ht="60" x14ac:dyDescent="0.25">
      <c r="A1" s="27" t="s">
        <v>30</v>
      </c>
      <c r="B1" s="27" t="s">
        <v>31</v>
      </c>
      <c r="C1" s="27" t="s">
        <v>32</v>
      </c>
      <c r="D1" s="27" t="s">
        <v>33</v>
      </c>
      <c r="E1" s="27" t="s">
        <v>34</v>
      </c>
      <c r="F1" s="27" t="s">
        <v>35</v>
      </c>
    </row>
    <row r="2" spans="1:28" x14ac:dyDescent="0.25">
      <c r="A2" s="5">
        <v>-0.49109484628493405</v>
      </c>
      <c r="B2" s="5">
        <v>-1.0719805776522207</v>
      </c>
      <c r="C2" s="5">
        <v>-3.0964724008446636</v>
      </c>
      <c r="D2" s="5">
        <v>-0.88645432922305201</v>
      </c>
      <c r="E2" s="5">
        <v>-0.6237726302403046</v>
      </c>
      <c r="F2" s="5">
        <v>-0.63854542489520938</v>
      </c>
    </row>
    <row r="3" spans="1:28" x14ac:dyDescent="0.25"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x14ac:dyDescent="0.25"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x14ac:dyDescent="0.25"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5"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5"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5"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5"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5"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5"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5"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5"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5"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5"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5"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0:28" x14ac:dyDescent="0.25"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0:28" x14ac:dyDescent="0.25"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0:28" x14ac:dyDescent="0.25"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0:28" x14ac:dyDescent="0.25"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0:28" x14ac:dyDescent="0.25">
      <c r="S21" s="1"/>
      <c r="T21" s="1"/>
      <c r="U21" s="1"/>
      <c r="V21" s="1"/>
      <c r="W21" s="1"/>
      <c r="X21" s="1"/>
      <c r="Y21" s="1"/>
      <c r="Z21" s="1"/>
      <c r="AA21" s="1"/>
      <c r="AB21" s="1"/>
    </row>
    <row r="23" spans="10:28" ht="14.25" customHeight="1" x14ac:dyDescent="0.25"/>
    <row r="24" spans="10:28" ht="15" customHeight="1" x14ac:dyDescent="0.25">
      <c r="J24" s="9"/>
      <c r="K24" s="10"/>
      <c r="L24" s="10"/>
      <c r="M24" s="10"/>
      <c r="N24" s="10"/>
      <c r="O24" s="10"/>
      <c r="P24" s="10"/>
      <c r="Q2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704B6-0ACD-4D21-AAA7-27472EDDC5C3}">
  <dimension ref="A1:AQ79"/>
  <sheetViews>
    <sheetView zoomScaleNormal="100" workbookViewId="0"/>
  </sheetViews>
  <sheetFormatPr defaultColWidth="8" defaultRowHeight="15" x14ac:dyDescent="0.25"/>
  <cols>
    <col min="1" max="1" width="23.7109375" style="16" customWidth="1"/>
    <col min="2" max="16384" width="8" style="16"/>
  </cols>
  <sheetData>
    <row r="1" spans="1:43" x14ac:dyDescent="0.25">
      <c r="A1" s="68"/>
      <c r="B1" s="69" t="s">
        <v>208</v>
      </c>
      <c r="C1" s="69" t="s">
        <v>209</v>
      </c>
      <c r="D1" s="69" t="s">
        <v>210</v>
      </c>
      <c r="E1" s="69" t="s">
        <v>211</v>
      </c>
      <c r="F1" s="69" t="s">
        <v>212</v>
      </c>
      <c r="G1" s="69" t="s">
        <v>213</v>
      </c>
      <c r="H1" s="69" t="s">
        <v>214</v>
      </c>
      <c r="I1" s="69" t="s">
        <v>215</v>
      </c>
      <c r="J1" s="69" t="s">
        <v>216</v>
      </c>
      <c r="K1" s="69" t="s">
        <v>217</v>
      </c>
      <c r="L1" s="69" t="s">
        <v>218</v>
      </c>
      <c r="M1" s="69" t="s">
        <v>219</v>
      </c>
      <c r="N1" s="69" t="s">
        <v>220</v>
      </c>
      <c r="O1" s="69" t="s">
        <v>221</v>
      </c>
      <c r="P1" s="69" t="s">
        <v>222</v>
      </c>
      <c r="Q1" s="69" t="s">
        <v>223</v>
      </c>
      <c r="R1" s="69" t="s">
        <v>224</v>
      </c>
      <c r="S1" s="69" t="s">
        <v>225</v>
      </c>
      <c r="T1" s="69" t="s">
        <v>226</v>
      </c>
      <c r="U1" s="69" t="s">
        <v>227</v>
      </c>
      <c r="V1" s="69" t="s">
        <v>228</v>
      </c>
      <c r="W1" s="69" t="s">
        <v>230</v>
      </c>
      <c r="X1" s="69" t="s">
        <v>231</v>
      </c>
      <c r="Y1" s="69" t="s">
        <v>232</v>
      </c>
      <c r="Z1" s="69" t="s">
        <v>233</v>
      </c>
      <c r="AA1" s="69" t="s">
        <v>234</v>
      </c>
    </row>
    <row r="3" spans="1:43" x14ac:dyDescent="0.25">
      <c r="A3" s="67" t="s">
        <v>235</v>
      </c>
      <c r="B3" s="67">
        <v>1.1992888450622559</v>
      </c>
      <c r="C3" s="67">
        <v>1.4013804495334625</v>
      </c>
      <c r="D3" s="67">
        <v>1.2925235033035278</v>
      </c>
      <c r="E3" s="67">
        <v>1.398202508687973</v>
      </c>
      <c r="F3" s="67">
        <v>0.4109420484552781</v>
      </c>
      <c r="G3" s="67">
        <v>0.78482718765735626</v>
      </c>
      <c r="H3" s="67">
        <v>1.0510390847921371</v>
      </c>
      <c r="I3" s="67">
        <v>0.53006458282470703</v>
      </c>
      <c r="J3" s="67">
        <v>0.67389164865016937</v>
      </c>
      <c r="K3" s="67">
        <v>0.8469269871711731</v>
      </c>
      <c r="L3" s="67">
        <v>0.970558355251948</v>
      </c>
      <c r="M3" s="67">
        <v>1.7120516300201416</v>
      </c>
      <c r="N3" s="67">
        <v>1.6293955941994984</v>
      </c>
      <c r="O3" s="67">
        <v>1.4379028975963593</v>
      </c>
      <c r="P3" s="67">
        <v>1.0129508376121521</v>
      </c>
      <c r="Q3" s="67">
        <v>0.93407158056894934</v>
      </c>
      <c r="R3" s="67">
        <v>0.6622002820173899</v>
      </c>
      <c r="S3" s="67">
        <v>1.7744292120138805</v>
      </c>
      <c r="T3" s="67">
        <v>0.95813840627670288</v>
      </c>
      <c r="U3" s="67">
        <v>1.7124100724856059</v>
      </c>
      <c r="V3" s="67">
        <v>0.48776580517490703</v>
      </c>
      <c r="W3" s="67">
        <v>0.60744598507881165</v>
      </c>
      <c r="X3" s="67">
        <v>1.6438708305358887</v>
      </c>
      <c r="Y3" s="67">
        <v>0.13664292544126511</v>
      </c>
      <c r="Z3" s="67">
        <v>0.42569332818190259</v>
      </c>
      <c r="AA3" s="67">
        <v>0.27933564440657693</v>
      </c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</row>
    <row r="4" spans="1:43" x14ac:dyDescent="0.25">
      <c r="A4" s="67" t="s">
        <v>259</v>
      </c>
      <c r="B4" s="67">
        <v>2.419955748489758</v>
      </c>
      <c r="C4" s="67">
        <v>4.171843419579579</v>
      </c>
      <c r="D4" s="67">
        <v>2.1522883443830563</v>
      </c>
      <c r="E4" s="67">
        <v>2.2253092817258628</v>
      </c>
      <c r="F4" s="67">
        <v>2.7795964912578244</v>
      </c>
      <c r="G4" s="67">
        <v>3.7019132112123438</v>
      </c>
      <c r="H4" s="67">
        <v>3.6234560480699338</v>
      </c>
      <c r="I4" s="67">
        <v>3.0923696996291206</v>
      </c>
      <c r="J4" s="67">
        <v>2.9527924430440922</v>
      </c>
      <c r="K4" s="67">
        <v>1.8692317197309762</v>
      </c>
      <c r="L4" s="67">
        <v>2.27415784926368</v>
      </c>
      <c r="M4" s="67">
        <v>1.9344984512435677</v>
      </c>
      <c r="N4" s="67">
        <v>3.1461280356782382</v>
      </c>
      <c r="O4" s="67">
        <v>3.5717088318086878</v>
      </c>
      <c r="P4" s="67">
        <v>3.1464381352857744</v>
      </c>
      <c r="Q4" s="67">
        <v>3.1238516409670858</v>
      </c>
      <c r="R4" s="67">
        <v>2.6063813651106051</v>
      </c>
      <c r="S4" s="67">
        <v>2.808885867359812</v>
      </c>
      <c r="T4" s="67">
        <v>2.9637878273455551</v>
      </c>
      <c r="U4" s="67">
        <v>3.428620672671939</v>
      </c>
      <c r="V4" s="67">
        <v>3.3414345245781401</v>
      </c>
      <c r="W4" s="67">
        <v>3.4791432479786129</v>
      </c>
      <c r="X4" s="67">
        <v>2.9576072870600951</v>
      </c>
      <c r="Y4" s="67">
        <v>2.4345689040341987</v>
      </c>
      <c r="Z4" s="67">
        <v>2.9122220565324155</v>
      </c>
      <c r="AA4" s="67">
        <v>2.4785664955938436</v>
      </c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</row>
    <row r="7" spans="1:43" x14ac:dyDescent="0.25"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</row>
    <row r="8" spans="1:43" x14ac:dyDescent="0.25"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</row>
    <row r="9" spans="1:43" x14ac:dyDescent="0.25"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</row>
    <row r="10" spans="1:43" x14ac:dyDescent="0.25"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</row>
    <row r="11" spans="1:43" x14ac:dyDescent="0.25"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</row>
    <row r="12" spans="1:43" x14ac:dyDescent="0.25"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</row>
    <row r="13" spans="1:43" x14ac:dyDescent="0.25"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</row>
    <row r="14" spans="1:43" x14ac:dyDescent="0.25"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</row>
    <row r="15" spans="1:43" x14ac:dyDescent="0.25"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</row>
    <row r="16" spans="1:43" x14ac:dyDescent="0.25"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</row>
    <row r="17" spans="10:20" x14ac:dyDescent="0.25"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</row>
    <row r="18" spans="10:20" x14ac:dyDescent="0.25"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</row>
    <row r="19" spans="10:20" x14ac:dyDescent="0.25"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</row>
    <row r="20" spans="10:20" x14ac:dyDescent="0.25"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</row>
    <row r="21" spans="10:20" x14ac:dyDescent="0.25"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</row>
    <row r="22" spans="10:20" x14ac:dyDescent="0.25"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</row>
    <row r="23" spans="10:20" x14ac:dyDescent="0.25"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</row>
    <row r="24" spans="10:20" x14ac:dyDescent="0.25"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</row>
    <row r="25" spans="10:20" x14ac:dyDescent="0.25"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</row>
    <row r="26" spans="10:20" x14ac:dyDescent="0.25"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</row>
    <row r="27" spans="10:20" x14ac:dyDescent="0.25"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</row>
    <row r="28" spans="10:20" x14ac:dyDescent="0.25">
      <c r="J28" s="51"/>
      <c r="K28" s="51"/>
      <c r="L28" s="51" t="s">
        <v>250</v>
      </c>
      <c r="M28" s="51"/>
      <c r="N28" s="51"/>
      <c r="O28" s="51"/>
      <c r="P28" s="51"/>
      <c r="Q28" s="51"/>
      <c r="R28" s="51"/>
      <c r="S28" s="51"/>
      <c r="T28" s="51"/>
    </row>
    <row r="29" spans="10:20" x14ac:dyDescent="0.25"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</row>
    <row r="30" spans="10:20" x14ac:dyDescent="0.25">
      <c r="J30" s="51"/>
      <c r="K30" s="51"/>
      <c r="L30" s="51"/>
      <c r="M30" s="51"/>
      <c r="N30" s="51"/>
      <c r="O30" s="51"/>
      <c r="P30" s="51"/>
      <c r="Q30" s="51"/>
      <c r="R30" s="51"/>
      <c r="S30" s="51"/>
    </row>
    <row r="31" spans="10:20" x14ac:dyDescent="0.25">
      <c r="J31" s="51"/>
      <c r="K31" s="51"/>
      <c r="L31" s="51"/>
      <c r="M31" s="51"/>
      <c r="N31" s="51"/>
      <c r="O31" s="51"/>
      <c r="P31" s="51"/>
      <c r="Q31" s="51"/>
      <c r="R31" s="51"/>
      <c r="S31" s="51"/>
    </row>
    <row r="32" spans="10:20" x14ac:dyDescent="0.25">
      <c r="J32" s="51"/>
      <c r="K32" s="51"/>
      <c r="L32" s="51"/>
      <c r="M32" s="51"/>
      <c r="N32" s="51"/>
      <c r="O32" s="51"/>
      <c r="P32" s="51"/>
      <c r="Q32" s="51"/>
      <c r="R32" s="51"/>
      <c r="S32" s="51"/>
    </row>
    <row r="33" spans="10:23" x14ac:dyDescent="0.25">
      <c r="J33" s="51"/>
      <c r="K33" s="51"/>
      <c r="L33" s="51"/>
      <c r="M33" s="51"/>
      <c r="N33" s="51"/>
      <c r="O33" s="51"/>
      <c r="P33" s="51"/>
      <c r="Q33" s="51"/>
      <c r="R33" s="51"/>
      <c r="S33" s="51"/>
    </row>
    <row r="36" spans="10:23" x14ac:dyDescent="0.25">
      <c r="W36" s="18"/>
    </row>
    <row r="37" spans="10:23" x14ac:dyDescent="0.25">
      <c r="W37" s="18"/>
    </row>
    <row r="38" spans="10:23" x14ac:dyDescent="0.25">
      <c r="W38" s="18"/>
    </row>
    <row r="39" spans="10:23" x14ac:dyDescent="0.25">
      <c r="W39" s="18"/>
    </row>
    <row r="40" spans="10:23" x14ac:dyDescent="0.25">
      <c r="W40" s="18"/>
    </row>
    <row r="41" spans="10:23" x14ac:dyDescent="0.25">
      <c r="W41" s="18"/>
    </row>
    <row r="42" spans="10:23" x14ac:dyDescent="0.25">
      <c r="J42" s="16" t="s">
        <v>249</v>
      </c>
      <c r="W42" s="18"/>
    </row>
    <row r="43" spans="10:23" x14ac:dyDescent="0.25">
      <c r="W43" s="18"/>
    </row>
    <row r="44" spans="10:23" x14ac:dyDescent="0.25">
      <c r="W44" s="18"/>
    </row>
    <row r="45" spans="10:23" x14ac:dyDescent="0.25">
      <c r="W45" s="18"/>
    </row>
    <row r="46" spans="10:23" x14ac:dyDescent="0.25">
      <c r="W46" s="18"/>
    </row>
    <row r="47" spans="10:23" x14ac:dyDescent="0.25">
      <c r="W47" s="18"/>
    </row>
    <row r="48" spans="10:23" x14ac:dyDescent="0.25">
      <c r="W48" s="18"/>
    </row>
    <row r="49" spans="1:23" x14ac:dyDescent="0.25">
      <c r="W49" s="18"/>
    </row>
    <row r="50" spans="1:23" x14ac:dyDescent="0.25">
      <c r="W50" s="18"/>
    </row>
    <row r="51" spans="1:23" x14ac:dyDescent="0.25">
      <c r="A51" s="18"/>
      <c r="B51" s="18"/>
      <c r="C51" s="18"/>
      <c r="D51" s="18"/>
      <c r="E51" s="18"/>
      <c r="F51" s="18"/>
      <c r="L51" s="18"/>
      <c r="M51" s="18"/>
      <c r="W51" s="18"/>
    </row>
    <row r="52" spans="1:23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W52" s="18"/>
    </row>
    <row r="53" spans="1:23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W53" s="18"/>
    </row>
    <row r="54" spans="1:23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W54" s="18"/>
    </row>
    <row r="55" spans="1:23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W55" s="18"/>
    </row>
    <row r="56" spans="1:23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W56" s="18"/>
    </row>
    <row r="57" spans="1:23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W57" s="18"/>
    </row>
    <row r="58" spans="1:23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W58" s="18"/>
    </row>
    <row r="59" spans="1:23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W59" s="18"/>
    </row>
    <row r="60" spans="1:23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W60" s="18"/>
    </row>
    <row r="61" spans="1:23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W61" s="18"/>
    </row>
    <row r="62" spans="1:23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W62" s="18"/>
    </row>
    <row r="63" spans="1:23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W63" s="18"/>
    </row>
    <row r="64" spans="1:23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W64" s="18"/>
    </row>
    <row r="65" spans="1:23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W65" s="18"/>
    </row>
    <row r="66" spans="1:23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W66" s="18"/>
    </row>
    <row r="67" spans="1:23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</row>
    <row r="68" spans="1:23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</row>
    <row r="69" spans="1:23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</row>
    <row r="70" spans="1:23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</row>
    <row r="71" spans="1:23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</row>
    <row r="72" spans="1:23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</row>
    <row r="73" spans="1:23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</row>
    <row r="74" spans="1:23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</row>
    <row r="75" spans="1:23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</row>
    <row r="76" spans="1:23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</row>
    <row r="77" spans="1:23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</row>
    <row r="78" spans="1:23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</row>
    <row r="79" spans="1:23" x14ac:dyDescent="0.25">
      <c r="G79" s="18"/>
      <c r="H79" s="18"/>
      <c r="I79" s="18"/>
      <c r="J79" s="18"/>
      <c r="K79" s="18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70C91-CF04-4578-B4F2-1E7072EAFD3B}">
  <dimension ref="A1:AA77"/>
  <sheetViews>
    <sheetView zoomScaleNormal="100" workbookViewId="0">
      <selection activeCell="B1" sqref="B1:AA1"/>
    </sheetView>
  </sheetViews>
  <sheetFormatPr defaultColWidth="8" defaultRowHeight="15" x14ac:dyDescent="0.25"/>
  <cols>
    <col min="1" max="1" width="23" style="16" customWidth="1"/>
    <col min="2" max="16384" width="8" style="16"/>
  </cols>
  <sheetData>
    <row r="1" spans="1:27" x14ac:dyDescent="0.25">
      <c r="B1" s="70" t="s">
        <v>208</v>
      </c>
      <c r="C1" s="70" t="s">
        <v>209</v>
      </c>
      <c r="D1" s="70" t="s">
        <v>210</v>
      </c>
      <c r="E1" s="70" t="s">
        <v>211</v>
      </c>
      <c r="F1" s="70" t="s">
        <v>212</v>
      </c>
      <c r="G1" s="70" t="s">
        <v>213</v>
      </c>
      <c r="H1" s="70" t="s">
        <v>214</v>
      </c>
      <c r="I1" s="70" t="s">
        <v>215</v>
      </c>
      <c r="J1" s="70" t="s">
        <v>216</v>
      </c>
      <c r="K1" s="70" t="s">
        <v>217</v>
      </c>
      <c r="L1" s="70" t="s">
        <v>218</v>
      </c>
      <c r="M1" s="70" t="s">
        <v>219</v>
      </c>
      <c r="N1" s="70" t="s">
        <v>220</v>
      </c>
      <c r="O1" s="70" t="s">
        <v>221</v>
      </c>
      <c r="P1" s="70" t="s">
        <v>222</v>
      </c>
      <c r="Q1" s="70" t="s">
        <v>223</v>
      </c>
      <c r="R1" s="70" t="s">
        <v>224</v>
      </c>
      <c r="S1" s="70" t="s">
        <v>225</v>
      </c>
      <c r="T1" s="70" t="s">
        <v>226</v>
      </c>
      <c r="U1" s="70" t="s">
        <v>227</v>
      </c>
      <c r="V1" s="70" t="s">
        <v>228</v>
      </c>
      <c r="W1" s="70" t="s">
        <v>230</v>
      </c>
      <c r="X1" s="70" t="s">
        <v>231</v>
      </c>
      <c r="Y1" s="70" t="s">
        <v>232</v>
      </c>
      <c r="Z1" s="70" t="s">
        <v>233</v>
      </c>
      <c r="AA1" s="70" t="s">
        <v>234</v>
      </c>
    </row>
    <row r="3" spans="1:27" x14ac:dyDescent="0.25">
      <c r="A3" s="17" t="s">
        <v>235</v>
      </c>
      <c r="B3" s="16">
        <v>1.1992888450622559</v>
      </c>
      <c r="C3" s="16">
        <v>1.4013804495334625</v>
      </c>
      <c r="D3" s="16">
        <v>1.2925235033035278</v>
      </c>
      <c r="E3" s="16">
        <v>1.398202508687973</v>
      </c>
      <c r="F3" s="16">
        <v>0.4109420484552781</v>
      </c>
      <c r="G3" s="16">
        <v>0.78482718765735626</v>
      </c>
      <c r="H3" s="16">
        <v>1.0510390847921371</v>
      </c>
      <c r="I3" s="16">
        <v>0.53006458282470703</v>
      </c>
      <c r="J3" s="16">
        <v>0.67389164865016937</v>
      </c>
      <c r="K3" s="16">
        <v>0.8469269871711731</v>
      </c>
      <c r="L3" s="16">
        <v>0.970558355251948</v>
      </c>
      <c r="M3" s="16">
        <v>1.7120516300201416</v>
      </c>
      <c r="N3" s="16">
        <v>1.6293955941994984</v>
      </c>
      <c r="O3" s="16">
        <v>1.4379028975963593</v>
      </c>
      <c r="P3" s="16">
        <v>1.0129508376121521</v>
      </c>
      <c r="Q3" s="16">
        <v>0.93407158056894934</v>
      </c>
      <c r="R3" s="16">
        <v>0.6622002820173899</v>
      </c>
      <c r="S3" s="16">
        <v>1.7744292120138805</v>
      </c>
      <c r="T3" s="16">
        <v>0.95813840627670288</v>
      </c>
      <c r="U3" s="16">
        <v>1.7124100724856059</v>
      </c>
      <c r="V3" s="16">
        <v>0.48776580517490703</v>
      </c>
      <c r="W3" s="16">
        <v>0.60744598507881165</v>
      </c>
      <c r="X3" s="16">
        <v>1.6438708305358887</v>
      </c>
      <c r="Y3" s="16">
        <v>0.13664292544126511</v>
      </c>
      <c r="Z3" s="16">
        <v>0.42569332818190259</v>
      </c>
      <c r="AA3" s="16">
        <v>0.27933564440657693</v>
      </c>
    </row>
    <row r="4" spans="1:27" x14ac:dyDescent="0.25">
      <c r="A4" s="16" t="s">
        <v>259</v>
      </c>
      <c r="B4" s="16">
        <v>3.2907022432878543</v>
      </c>
      <c r="C4" s="16">
        <v>5.3412188076939904</v>
      </c>
      <c r="D4" s="16">
        <v>2.7234556720351857</v>
      </c>
      <c r="E4" s="16">
        <v>2.8202014594856402</v>
      </c>
      <c r="F4" s="16">
        <v>3.4371160930480786</v>
      </c>
      <c r="G4" s="16">
        <v>4.5666849165210195</v>
      </c>
      <c r="H4" s="16">
        <v>4.651907672086999</v>
      </c>
      <c r="I4" s="16">
        <v>4.1527163111064089</v>
      </c>
      <c r="J4" s="16">
        <v>3.1687920203141817</v>
      </c>
      <c r="K4" s="16">
        <v>2.6483600109809315</v>
      </c>
      <c r="L4" s="16">
        <v>2.9370161074648142</v>
      </c>
      <c r="M4" s="16">
        <v>2.6866362692622934</v>
      </c>
      <c r="N4" s="16">
        <v>3.7706311277778064</v>
      </c>
      <c r="O4" s="16">
        <v>4.4599952560473914</v>
      </c>
      <c r="P4" s="16">
        <v>3.8367037990897312</v>
      </c>
      <c r="Q4" s="16">
        <v>3.6327608884794387</v>
      </c>
      <c r="R4" s="16">
        <v>3.2803506930460058</v>
      </c>
      <c r="S4" s="16">
        <v>3.7836892363473162</v>
      </c>
      <c r="T4" s="16">
        <v>3.7160868537748319</v>
      </c>
      <c r="U4" s="16">
        <v>4.2388737370178697</v>
      </c>
      <c r="V4" s="16">
        <v>3.8899736384039962</v>
      </c>
      <c r="W4" s="16">
        <v>4.3081801010306657</v>
      </c>
      <c r="X4" s="16">
        <v>3.8546703318953353</v>
      </c>
      <c r="Y4" s="16">
        <v>3.0867156639448825</v>
      </c>
      <c r="Z4" s="16">
        <v>3.4010557257718439</v>
      </c>
      <c r="AA4" s="16">
        <v>3.3732798932774961</v>
      </c>
    </row>
    <row r="5" spans="1:27" x14ac:dyDescent="0.25">
      <c r="P5" s="51"/>
      <c r="Q5" s="51"/>
      <c r="R5" s="51"/>
      <c r="S5" s="51"/>
      <c r="T5" s="51"/>
      <c r="U5" s="51"/>
      <c r="V5" s="51"/>
    </row>
    <row r="6" spans="1:27" x14ac:dyDescent="0.25">
      <c r="P6" s="51"/>
      <c r="Q6" s="51"/>
      <c r="R6" s="51"/>
      <c r="S6" s="51"/>
      <c r="T6" s="51"/>
      <c r="U6" s="51"/>
      <c r="V6" s="51"/>
    </row>
    <row r="7" spans="1:27" x14ac:dyDescent="0.25">
      <c r="P7" s="51"/>
      <c r="Q7" s="51"/>
      <c r="R7" s="51"/>
      <c r="S7" s="51"/>
      <c r="T7" s="51"/>
      <c r="U7" s="51"/>
      <c r="V7" s="51"/>
    </row>
    <row r="8" spans="1:27" x14ac:dyDescent="0.25">
      <c r="P8" s="51"/>
      <c r="Q8" s="51"/>
      <c r="R8" s="51"/>
      <c r="S8" s="51"/>
      <c r="T8" s="51"/>
      <c r="U8" s="51"/>
      <c r="V8" s="51"/>
    </row>
    <row r="9" spans="1:27" x14ac:dyDescent="0.25">
      <c r="P9" s="51"/>
      <c r="Q9" s="51"/>
      <c r="R9" s="51"/>
      <c r="S9" s="51"/>
      <c r="T9" s="51"/>
      <c r="U9" s="51"/>
      <c r="V9" s="51"/>
    </row>
    <row r="10" spans="1:27" x14ac:dyDescent="0.25">
      <c r="P10" s="51"/>
      <c r="Q10" s="51"/>
      <c r="R10" s="51"/>
      <c r="S10" s="51"/>
      <c r="T10" s="51"/>
      <c r="U10" s="51"/>
      <c r="V10" s="51"/>
    </row>
    <row r="11" spans="1:27" x14ac:dyDescent="0.25">
      <c r="P11" s="51"/>
      <c r="Q11" s="51"/>
      <c r="R11" s="51"/>
      <c r="S11" s="51"/>
      <c r="T11" s="51"/>
      <c r="U11" s="51"/>
      <c r="V11" s="51"/>
    </row>
    <row r="12" spans="1:27" x14ac:dyDescent="0.25">
      <c r="P12" s="51"/>
      <c r="Q12" s="51"/>
      <c r="R12" s="51"/>
      <c r="S12" s="51"/>
      <c r="T12" s="51"/>
      <c r="U12" s="51"/>
      <c r="V12" s="51"/>
    </row>
    <row r="13" spans="1:27" x14ac:dyDescent="0.25">
      <c r="P13" s="51"/>
      <c r="Q13" s="51"/>
      <c r="R13" s="51"/>
      <c r="S13" s="51"/>
      <c r="T13" s="51"/>
      <c r="U13" s="51"/>
      <c r="V13" s="51"/>
    </row>
    <row r="14" spans="1:27" x14ac:dyDescent="0.25">
      <c r="P14" s="51"/>
      <c r="Q14" s="51"/>
      <c r="R14" s="51"/>
      <c r="S14" s="51"/>
      <c r="T14" s="51"/>
      <c r="U14" s="51"/>
      <c r="V14" s="51"/>
    </row>
    <row r="15" spans="1:27" x14ac:dyDescent="0.25">
      <c r="P15" s="51"/>
      <c r="Q15" s="51"/>
      <c r="R15" s="51"/>
      <c r="S15" s="51"/>
      <c r="T15" s="51"/>
      <c r="U15" s="51"/>
      <c r="V15" s="51"/>
    </row>
    <row r="16" spans="1:27" x14ac:dyDescent="0.25">
      <c r="P16" s="51"/>
      <c r="Q16" s="51"/>
      <c r="R16" s="51"/>
      <c r="S16" s="51"/>
      <c r="T16" s="51"/>
      <c r="U16" s="51"/>
      <c r="V16" s="51"/>
    </row>
    <row r="17" spans="16:22" x14ac:dyDescent="0.25">
      <c r="P17" s="51"/>
      <c r="Q17" s="51"/>
      <c r="R17" s="51"/>
      <c r="S17" s="51"/>
      <c r="T17" s="51"/>
      <c r="U17" s="51"/>
      <c r="V17" s="51"/>
    </row>
    <row r="18" spans="16:22" x14ac:dyDescent="0.25">
      <c r="P18" s="51"/>
      <c r="Q18" s="51"/>
      <c r="R18" s="51"/>
      <c r="S18" s="51"/>
      <c r="T18" s="51"/>
      <c r="U18" s="51"/>
      <c r="V18" s="51"/>
    </row>
    <row r="19" spans="16:22" x14ac:dyDescent="0.25">
      <c r="P19" s="51"/>
      <c r="Q19" s="51"/>
      <c r="R19" s="51"/>
      <c r="S19" s="51"/>
      <c r="T19" s="51"/>
      <c r="U19" s="51"/>
      <c r="V19" s="51"/>
    </row>
    <row r="20" spans="16:22" x14ac:dyDescent="0.25">
      <c r="P20" s="51"/>
      <c r="Q20" s="51"/>
      <c r="R20" s="51"/>
      <c r="S20" s="51"/>
      <c r="T20" s="51"/>
      <c r="U20" s="51"/>
      <c r="V20" s="51"/>
    </row>
    <row r="21" spans="16:22" x14ac:dyDescent="0.25">
      <c r="P21" s="51"/>
      <c r="Q21" s="51"/>
      <c r="R21" s="51"/>
      <c r="S21" s="51"/>
      <c r="T21" s="51"/>
      <c r="U21" s="51"/>
      <c r="V21" s="51"/>
    </row>
    <row r="22" spans="16:22" x14ac:dyDescent="0.25">
      <c r="P22" s="51"/>
      <c r="Q22" s="51"/>
      <c r="R22" s="51"/>
      <c r="S22" s="51"/>
      <c r="T22" s="51"/>
      <c r="U22" s="51"/>
      <c r="V22" s="51"/>
    </row>
    <row r="23" spans="16:22" x14ac:dyDescent="0.25">
      <c r="P23" s="51"/>
      <c r="Q23" s="51"/>
      <c r="R23" s="51"/>
      <c r="S23" s="51"/>
      <c r="T23" s="51"/>
      <c r="U23" s="51"/>
      <c r="V23" s="51"/>
    </row>
    <row r="24" spans="16:22" x14ac:dyDescent="0.25">
      <c r="P24" s="51"/>
      <c r="Q24" s="51"/>
      <c r="R24" s="51"/>
      <c r="S24" s="51"/>
      <c r="T24" s="51"/>
      <c r="U24" s="51"/>
      <c r="V24" s="51"/>
    </row>
    <row r="25" spans="16:22" x14ac:dyDescent="0.25">
      <c r="P25" s="51"/>
      <c r="Q25" s="51"/>
      <c r="R25" s="51"/>
      <c r="S25" s="51"/>
      <c r="T25" s="51"/>
      <c r="U25" s="51"/>
      <c r="V25" s="51"/>
    </row>
    <row r="26" spans="16:22" x14ac:dyDescent="0.25">
      <c r="P26" s="51"/>
      <c r="Q26" s="51"/>
      <c r="R26" s="51"/>
      <c r="S26" s="51"/>
      <c r="T26" s="51"/>
      <c r="U26" s="51"/>
      <c r="V26" s="51"/>
    </row>
    <row r="27" spans="16:22" x14ac:dyDescent="0.25">
      <c r="P27" s="51"/>
      <c r="Q27" s="51"/>
      <c r="R27" s="51"/>
      <c r="S27" s="51"/>
      <c r="T27" s="51"/>
      <c r="U27" s="51"/>
      <c r="V27" s="51"/>
    </row>
    <row r="28" spans="16:22" x14ac:dyDescent="0.25">
      <c r="P28" s="51"/>
      <c r="Q28" s="51"/>
      <c r="R28" s="51"/>
      <c r="S28" s="51"/>
      <c r="T28" s="51"/>
      <c r="U28" s="51"/>
      <c r="V28" s="51"/>
    </row>
    <row r="29" spans="16:22" x14ac:dyDescent="0.25">
      <c r="P29" s="51"/>
      <c r="Q29" s="51"/>
      <c r="R29" s="51"/>
      <c r="S29" s="51"/>
      <c r="T29" s="51"/>
      <c r="U29" s="51"/>
      <c r="V29" s="51"/>
    </row>
    <row r="34" spans="23:23" x14ac:dyDescent="0.25">
      <c r="W34" s="18"/>
    </row>
    <row r="35" spans="23:23" x14ac:dyDescent="0.25">
      <c r="W35" s="18"/>
    </row>
    <row r="36" spans="23:23" x14ac:dyDescent="0.25">
      <c r="W36" s="18"/>
    </row>
    <row r="37" spans="23:23" x14ac:dyDescent="0.25">
      <c r="W37" s="18"/>
    </row>
    <row r="38" spans="23:23" x14ac:dyDescent="0.25">
      <c r="W38" s="18"/>
    </row>
    <row r="39" spans="23:23" x14ac:dyDescent="0.25">
      <c r="W39" s="18"/>
    </row>
    <row r="40" spans="23:23" x14ac:dyDescent="0.25">
      <c r="W40" s="18"/>
    </row>
    <row r="41" spans="23:23" x14ac:dyDescent="0.25">
      <c r="W41" s="18"/>
    </row>
    <row r="42" spans="23:23" x14ac:dyDescent="0.25">
      <c r="W42" s="18"/>
    </row>
    <row r="43" spans="23:23" x14ac:dyDescent="0.25">
      <c r="W43" s="18"/>
    </row>
    <row r="44" spans="23:23" x14ac:dyDescent="0.25">
      <c r="W44" s="18"/>
    </row>
    <row r="45" spans="23:23" x14ac:dyDescent="0.25">
      <c r="W45" s="18"/>
    </row>
    <row r="46" spans="23:23" x14ac:dyDescent="0.25">
      <c r="W46" s="18"/>
    </row>
    <row r="47" spans="23:23" x14ac:dyDescent="0.25">
      <c r="W47" s="18"/>
    </row>
    <row r="48" spans="23:23" x14ac:dyDescent="0.25">
      <c r="W48" s="18"/>
    </row>
    <row r="49" spans="1:23" x14ac:dyDescent="0.25">
      <c r="A49" s="18"/>
      <c r="B49" s="18"/>
      <c r="C49" s="18"/>
      <c r="D49" s="18"/>
      <c r="E49" s="18"/>
      <c r="F49" s="18"/>
      <c r="L49" s="18"/>
      <c r="M49" s="18"/>
      <c r="W49" s="18"/>
    </row>
    <row r="50" spans="1:23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W50" s="18"/>
    </row>
    <row r="51" spans="1:23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W51" s="18"/>
    </row>
    <row r="52" spans="1:23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W52" s="18"/>
    </row>
    <row r="53" spans="1:23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W53" s="18"/>
    </row>
    <row r="54" spans="1:23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W54" s="18"/>
    </row>
    <row r="55" spans="1:23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W55" s="18"/>
    </row>
    <row r="56" spans="1:23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W56" s="18"/>
    </row>
    <row r="57" spans="1:23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W57" s="18"/>
    </row>
    <row r="58" spans="1:23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W58" s="18"/>
    </row>
    <row r="59" spans="1:23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W59" s="18"/>
    </row>
    <row r="60" spans="1:23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W60" s="18"/>
    </row>
    <row r="61" spans="1:23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W61" s="18"/>
    </row>
    <row r="62" spans="1:23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W62" s="18"/>
    </row>
    <row r="63" spans="1:23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W63" s="18"/>
    </row>
    <row r="64" spans="1:23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W64" s="18"/>
    </row>
    <row r="65" spans="1:13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</row>
    <row r="66" spans="1:13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</row>
    <row r="67" spans="1:13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</row>
    <row r="68" spans="1:13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</row>
    <row r="69" spans="1:13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</row>
    <row r="70" spans="1:13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</row>
    <row r="71" spans="1:13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</row>
    <row r="72" spans="1:13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</row>
    <row r="73" spans="1:13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</row>
    <row r="74" spans="1:13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</row>
    <row r="75" spans="1:13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</row>
    <row r="76" spans="1:13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</row>
    <row r="77" spans="1:13" x14ac:dyDescent="0.25">
      <c r="G77" s="18"/>
      <c r="H77" s="18"/>
      <c r="I77" s="18"/>
      <c r="J77" s="18"/>
      <c r="K77" s="18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9D1DF-69C7-4110-AACD-4A64C2E488BB}">
  <dimension ref="A1:AB78"/>
  <sheetViews>
    <sheetView zoomScaleNormal="100" workbookViewId="0">
      <selection sqref="A1:XFD1"/>
    </sheetView>
  </sheetViews>
  <sheetFormatPr defaultColWidth="8" defaultRowHeight="15" x14ac:dyDescent="0.25"/>
  <cols>
    <col min="1" max="16384" width="8" style="16"/>
  </cols>
  <sheetData>
    <row r="1" spans="1:28" s="69" customFormat="1" x14ac:dyDescent="0.25">
      <c r="B1" s="69" t="s">
        <v>208</v>
      </c>
      <c r="C1" s="69" t="s">
        <v>209</v>
      </c>
      <c r="D1" s="69" t="s">
        <v>210</v>
      </c>
      <c r="E1" s="69" t="s">
        <v>211</v>
      </c>
      <c r="F1" s="69" t="s">
        <v>212</v>
      </c>
      <c r="G1" s="69" t="s">
        <v>213</v>
      </c>
      <c r="H1" s="69" t="s">
        <v>214</v>
      </c>
      <c r="I1" s="69" t="s">
        <v>215</v>
      </c>
      <c r="J1" s="69" t="s">
        <v>216</v>
      </c>
      <c r="K1" s="69" t="s">
        <v>217</v>
      </c>
      <c r="L1" s="69" t="s">
        <v>218</v>
      </c>
      <c r="M1" s="69" t="s">
        <v>219</v>
      </c>
      <c r="N1" s="69" t="s">
        <v>220</v>
      </c>
      <c r="O1" s="69" t="s">
        <v>221</v>
      </c>
      <c r="P1" s="69" t="s">
        <v>222</v>
      </c>
      <c r="Q1" s="69" t="s">
        <v>223</v>
      </c>
      <c r="R1" s="69" t="s">
        <v>224</v>
      </c>
      <c r="S1" s="69" t="s">
        <v>225</v>
      </c>
      <c r="T1" s="69" t="s">
        <v>226</v>
      </c>
      <c r="U1" s="69" t="s">
        <v>227</v>
      </c>
      <c r="V1" s="69" t="s">
        <v>228</v>
      </c>
      <c r="W1" s="69" t="s">
        <v>229</v>
      </c>
      <c r="X1" s="69" t="s">
        <v>230</v>
      </c>
      <c r="Y1" s="69" t="s">
        <v>231</v>
      </c>
      <c r="Z1" s="69" t="s">
        <v>232</v>
      </c>
      <c r="AA1" s="69" t="s">
        <v>233</v>
      </c>
      <c r="AB1" s="69" t="s">
        <v>234</v>
      </c>
    </row>
    <row r="3" spans="1:28" x14ac:dyDescent="0.25">
      <c r="A3" s="67" t="s">
        <v>235</v>
      </c>
      <c r="B3" s="16">
        <v>1.1992888450622559</v>
      </c>
      <c r="C3" s="16">
        <v>1.4013804495334625</v>
      </c>
      <c r="D3" s="16">
        <v>1.2925235033035278</v>
      </c>
      <c r="E3" s="16">
        <v>1.398202508687973</v>
      </c>
      <c r="F3" s="16">
        <v>0.4109420484552781</v>
      </c>
      <c r="G3" s="16">
        <v>0.78482718765735626</v>
      </c>
      <c r="H3" s="16">
        <v>1.0510390847921371</v>
      </c>
      <c r="I3" s="16">
        <v>0.53006458282470703</v>
      </c>
      <c r="J3" s="16">
        <v>0.67389164865016937</v>
      </c>
      <c r="K3" s="16">
        <v>0.8469269871711731</v>
      </c>
      <c r="L3" s="16">
        <v>0.970558355251948</v>
      </c>
      <c r="M3" s="16">
        <v>1.7120516300201416</v>
      </c>
      <c r="N3" s="16">
        <v>1.6293955941994984</v>
      </c>
      <c r="O3" s="16">
        <v>1.4379028975963593</v>
      </c>
      <c r="P3" s="16">
        <v>1.0129508376121521</v>
      </c>
      <c r="Q3" s="16">
        <v>0.93407158056894934</v>
      </c>
      <c r="R3" s="16">
        <v>0.6622002820173899</v>
      </c>
      <c r="S3" s="16">
        <v>1.7744292120138805</v>
      </c>
      <c r="T3" s="16">
        <v>0.95813840627670288</v>
      </c>
      <c r="U3" s="16">
        <v>1.7124100724856059</v>
      </c>
      <c r="V3" s="16">
        <v>0.48776580517490703</v>
      </c>
      <c r="W3" s="16" t="e">
        <v>#N/A</v>
      </c>
      <c r="X3" s="16">
        <v>0.60744598507881165</v>
      </c>
      <c r="Y3" s="16">
        <v>1.6438708305358887</v>
      </c>
      <c r="Z3" s="16">
        <v>0.13664292544126511</v>
      </c>
      <c r="AA3" s="16">
        <v>0.42569332818190259</v>
      </c>
      <c r="AB3" s="16">
        <v>0.27933564440657693</v>
      </c>
    </row>
    <row r="4" spans="1:28" x14ac:dyDescent="0.25">
      <c r="A4" s="16" t="s">
        <v>259</v>
      </c>
      <c r="B4" s="16">
        <v>2.0055903024782</v>
      </c>
      <c r="C4" s="16">
        <v>1.7066332308247001</v>
      </c>
      <c r="D4" s="16">
        <v>2.4625329702654999</v>
      </c>
      <c r="E4" s="16">
        <v>1.2046992065013999</v>
      </c>
      <c r="F4" s="16">
        <v>3.7658832292775002</v>
      </c>
      <c r="G4" s="16">
        <v>1.7471398012906001</v>
      </c>
      <c r="H4" s="16">
        <v>2.3802575444478999</v>
      </c>
      <c r="I4" s="16">
        <v>3.0921875398815</v>
      </c>
      <c r="J4" s="16">
        <v>2.4762859852193002</v>
      </c>
      <c r="K4" s="16">
        <v>3.2980779441921002</v>
      </c>
      <c r="L4" s="16">
        <v>1.9824346806797</v>
      </c>
      <c r="M4" s="16">
        <v>1.4092232910396001</v>
      </c>
      <c r="N4" s="16">
        <v>3.5538279590200998</v>
      </c>
      <c r="O4" s="16">
        <v>2.1024229616021</v>
      </c>
      <c r="P4" s="16">
        <v>2.3816292010327</v>
      </c>
      <c r="Q4" s="16">
        <v>3.6566974779163002</v>
      </c>
      <c r="R4" s="16">
        <v>1.900796919759</v>
      </c>
      <c r="S4" s="16">
        <v>2.7498123880494001</v>
      </c>
      <c r="T4" s="16">
        <v>2.5002838302137</v>
      </c>
      <c r="U4" s="16">
        <v>3.1650903526901999</v>
      </c>
      <c r="V4" s="16">
        <v>2.4609566129594</v>
      </c>
      <c r="W4" s="16" t="e">
        <v>#N/A</v>
      </c>
      <c r="X4" s="16">
        <v>2.3920433212996395</v>
      </c>
      <c r="Y4" s="16">
        <v>2.0885008416320998</v>
      </c>
      <c r="Z4" s="16">
        <v>3.0312864624406002</v>
      </c>
      <c r="AA4" s="16">
        <v>3.9088930256618002</v>
      </c>
      <c r="AB4" s="16">
        <v>1.5921648591227999</v>
      </c>
    </row>
    <row r="6" spans="1:28" x14ac:dyDescent="0.25">
      <c r="W6" s="51"/>
      <c r="X6" s="51"/>
      <c r="Y6" s="51"/>
      <c r="Z6" s="51"/>
    </row>
    <row r="7" spans="1:28" x14ac:dyDescent="0.25">
      <c r="W7" s="51"/>
      <c r="X7" s="51"/>
      <c r="Y7" s="51"/>
      <c r="Z7" s="51"/>
    </row>
    <row r="8" spans="1:28" x14ac:dyDescent="0.25">
      <c r="W8" s="51"/>
      <c r="X8" s="51"/>
      <c r="Y8" s="51"/>
      <c r="Z8" s="51"/>
    </row>
    <row r="9" spans="1:28" x14ac:dyDescent="0.25">
      <c r="W9" s="51"/>
      <c r="X9" s="51"/>
      <c r="Y9" s="51"/>
      <c r="Z9" s="51"/>
    </row>
    <row r="10" spans="1:28" x14ac:dyDescent="0.25">
      <c r="W10" s="51"/>
      <c r="X10" s="51"/>
      <c r="Y10" s="51"/>
      <c r="Z10" s="51"/>
    </row>
    <row r="11" spans="1:28" x14ac:dyDescent="0.25">
      <c r="W11" s="51"/>
      <c r="X11" s="51"/>
      <c r="Y11" s="51"/>
      <c r="Z11" s="51"/>
    </row>
    <row r="12" spans="1:28" x14ac:dyDescent="0.25">
      <c r="W12" s="51"/>
      <c r="X12" s="51"/>
      <c r="Y12" s="51"/>
      <c r="Z12" s="51"/>
    </row>
    <row r="13" spans="1:28" x14ac:dyDescent="0.25">
      <c r="W13" s="51"/>
      <c r="X13" s="51"/>
      <c r="Y13" s="51"/>
      <c r="Z13" s="51"/>
    </row>
    <row r="14" spans="1:28" x14ac:dyDescent="0.25">
      <c r="W14" s="51"/>
      <c r="X14" s="51"/>
      <c r="Y14" s="51"/>
      <c r="Z14" s="51"/>
    </row>
    <row r="15" spans="1:28" x14ac:dyDescent="0.25">
      <c r="W15" s="51"/>
      <c r="X15" s="51"/>
      <c r="Y15" s="51"/>
      <c r="Z15" s="51"/>
    </row>
    <row r="16" spans="1:28" x14ac:dyDescent="0.25">
      <c r="W16" s="51"/>
      <c r="X16" s="51"/>
      <c r="Y16" s="51"/>
      <c r="Z16" s="51"/>
    </row>
    <row r="17" spans="23:26" x14ac:dyDescent="0.25">
      <c r="W17" s="51"/>
      <c r="X17" s="51"/>
      <c r="Y17" s="51"/>
      <c r="Z17" s="51"/>
    </row>
    <row r="18" spans="23:26" x14ac:dyDescent="0.25">
      <c r="W18" s="51"/>
      <c r="X18" s="51"/>
      <c r="Y18" s="51"/>
      <c r="Z18" s="51"/>
    </row>
    <row r="19" spans="23:26" x14ac:dyDescent="0.25">
      <c r="W19" s="51"/>
      <c r="X19" s="51"/>
      <c r="Y19" s="51"/>
      <c r="Z19" s="51"/>
    </row>
    <row r="20" spans="23:26" x14ac:dyDescent="0.25">
      <c r="W20" s="51"/>
      <c r="X20" s="51"/>
      <c r="Y20" s="51"/>
      <c r="Z20" s="51"/>
    </row>
    <row r="21" spans="23:26" x14ac:dyDescent="0.25">
      <c r="W21" s="51"/>
      <c r="X21" s="51"/>
      <c r="Y21" s="51"/>
      <c r="Z21" s="51"/>
    </row>
    <row r="22" spans="23:26" x14ac:dyDescent="0.25">
      <c r="W22" s="51"/>
      <c r="X22" s="51"/>
      <c r="Y22" s="51"/>
      <c r="Z22" s="51"/>
    </row>
    <row r="23" spans="23:26" x14ac:dyDescent="0.25">
      <c r="W23" s="51"/>
      <c r="X23" s="51"/>
      <c r="Y23" s="51"/>
      <c r="Z23" s="51"/>
    </row>
    <row r="24" spans="23:26" x14ac:dyDescent="0.25">
      <c r="W24" s="51"/>
      <c r="X24" s="51"/>
      <c r="Y24" s="51"/>
      <c r="Z24" s="51"/>
    </row>
    <row r="25" spans="23:26" x14ac:dyDescent="0.25">
      <c r="W25" s="51"/>
      <c r="X25" s="51"/>
      <c r="Y25" s="51"/>
      <c r="Z25" s="51"/>
    </row>
    <row r="26" spans="23:26" x14ac:dyDescent="0.25">
      <c r="W26" s="51"/>
      <c r="X26" s="51"/>
      <c r="Y26" s="51"/>
      <c r="Z26" s="51"/>
    </row>
    <row r="27" spans="23:26" x14ac:dyDescent="0.25">
      <c r="W27" s="51"/>
      <c r="X27" s="51"/>
      <c r="Y27" s="51"/>
      <c r="Z27" s="51"/>
    </row>
    <row r="28" spans="23:26" x14ac:dyDescent="0.25">
      <c r="W28" s="51"/>
      <c r="X28" s="51"/>
      <c r="Y28" s="51"/>
      <c r="Z28" s="51"/>
    </row>
    <row r="29" spans="23:26" x14ac:dyDescent="0.25">
      <c r="W29" s="51"/>
      <c r="X29" s="51"/>
      <c r="Y29" s="51"/>
      <c r="Z29" s="51"/>
    </row>
    <row r="30" spans="23:26" x14ac:dyDescent="0.25">
      <c r="W30" s="51"/>
      <c r="X30" s="51"/>
      <c r="Y30" s="51"/>
      <c r="Z30" s="51"/>
    </row>
    <row r="31" spans="23:26" x14ac:dyDescent="0.25">
      <c r="W31" s="51"/>
      <c r="X31" s="51"/>
      <c r="Y31" s="51"/>
      <c r="Z31" s="51"/>
    </row>
    <row r="35" spans="23:24" x14ac:dyDescent="0.25">
      <c r="W35" s="18"/>
      <c r="X35" s="18"/>
    </row>
    <row r="36" spans="23:24" x14ac:dyDescent="0.25">
      <c r="W36" s="18"/>
      <c r="X36" s="18"/>
    </row>
    <row r="37" spans="23:24" x14ac:dyDescent="0.25">
      <c r="W37" s="18"/>
      <c r="X37" s="18"/>
    </row>
    <row r="38" spans="23:24" x14ac:dyDescent="0.25">
      <c r="W38" s="18"/>
      <c r="X38" s="18"/>
    </row>
    <row r="39" spans="23:24" x14ac:dyDescent="0.25">
      <c r="W39" s="18"/>
      <c r="X39" s="18"/>
    </row>
    <row r="40" spans="23:24" x14ac:dyDescent="0.25">
      <c r="W40" s="18"/>
      <c r="X40" s="18"/>
    </row>
    <row r="41" spans="23:24" x14ac:dyDescent="0.25">
      <c r="W41" s="18"/>
      <c r="X41" s="18"/>
    </row>
    <row r="42" spans="23:24" x14ac:dyDescent="0.25">
      <c r="W42" s="18"/>
      <c r="X42" s="18"/>
    </row>
    <row r="43" spans="23:24" x14ac:dyDescent="0.25">
      <c r="W43" s="18"/>
      <c r="X43" s="18"/>
    </row>
    <row r="44" spans="23:24" x14ac:dyDescent="0.25">
      <c r="W44" s="18"/>
      <c r="X44" s="18"/>
    </row>
    <row r="45" spans="23:24" x14ac:dyDescent="0.25">
      <c r="W45" s="18"/>
      <c r="X45" s="18"/>
    </row>
    <row r="46" spans="23:24" x14ac:dyDescent="0.25">
      <c r="W46" s="18"/>
      <c r="X46" s="18"/>
    </row>
    <row r="47" spans="23:24" x14ac:dyDescent="0.25">
      <c r="W47" s="18"/>
      <c r="X47" s="18"/>
    </row>
    <row r="48" spans="23:24" x14ac:dyDescent="0.25">
      <c r="W48" s="18"/>
      <c r="X48" s="18"/>
    </row>
    <row r="49" spans="1:24" x14ac:dyDescent="0.25">
      <c r="W49" s="18"/>
      <c r="X49" s="18"/>
    </row>
    <row r="50" spans="1:24" x14ac:dyDescent="0.25">
      <c r="A50" s="18"/>
      <c r="B50" s="18"/>
      <c r="C50" s="18"/>
      <c r="D50" s="18"/>
      <c r="E50" s="18"/>
      <c r="F50" s="18"/>
      <c r="L50" s="18"/>
      <c r="M50" s="18"/>
      <c r="W50" s="18"/>
      <c r="X50" s="18"/>
    </row>
    <row r="51" spans="1:24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W51" s="18"/>
      <c r="X51" s="18"/>
    </row>
    <row r="52" spans="1:24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W52" s="18"/>
      <c r="X52" s="18"/>
    </row>
    <row r="53" spans="1:24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W53" s="18"/>
      <c r="X53" s="18"/>
    </row>
    <row r="54" spans="1:24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W54" s="18"/>
      <c r="X54" s="18"/>
    </row>
    <row r="55" spans="1:24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W55" s="18"/>
      <c r="X55" s="18"/>
    </row>
    <row r="56" spans="1:24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W56" s="18"/>
      <c r="X56" s="18"/>
    </row>
    <row r="57" spans="1:24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W57" s="18"/>
      <c r="X57" s="18"/>
    </row>
    <row r="58" spans="1:24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W58" s="18"/>
      <c r="X58" s="18"/>
    </row>
    <row r="59" spans="1:24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W59" s="18"/>
      <c r="X59" s="18"/>
    </row>
    <row r="60" spans="1:24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W60" s="18"/>
      <c r="X60" s="18"/>
    </row>
    <row r="61" spans="1:24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W61" s="18"/>
      <c r="X61" s="18"/>
    </row>
    <row r="62" spans="1:24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W62" s="18"/>
      <c r="X62" s="18"/>
    </row>
    <row r="63" spans="1:24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W63" s="18"/>
      <c r="X63" s="18"/>
    </row>
    <row r="64" spans="1:24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W64" s="18"/>
      <c r="X64" s="18"/>
    </row>
    <row r="65" spans="1:24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W65" s="18"/>
      <c r="X65" s="18"/>
    </row>
    <row r="66" spans="1:24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</row>
    <row r="67" spans="1:24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</row>
    <row r="68" spans="1:24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</row>
    <row r="69" spans="1:24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</row>
    <row r="70" spans="1:24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</row>
    <row r="71" spans="1:24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</row>
    <row r="72" spans="1:24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</row>
    <row r="73" spans="1:24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</row>
    <row r="74" spans="1:24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</row>
    <row r="75" spans="1:24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</row>
    <row r="76" spans="1:24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</row>
    <row r="77" spans="1:24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</row>
    <row r="78" spans="1:24" x14ac:dyDescent="0.25">
      <c r="G78" s="18"/>
      <c r="H78" s="18"/>
      <c r="I78" s="18"/>
      <c r="J78" s="18"/>
      <c r="K78" s="18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A078C-156C-4F97-80E2-8567D680CB77}">
  <dimension ref="A1:D43"/>
  <sheetViews>
    <sheetView zoomScaleNormal="100" workbookViewId="0">
      <selection activeCell="Y24" sqref="Y24"/>
    </sheetView>
  </sheetViews>
  <sheetFormatPr defaultRowHeight="15" x14ac:dyDescent="0.25"/>
  <cols>
    <col min="1" max="1" width="5" style="52" bestFit="1" customWidth="1"/>
    <col min="2" max="2" width="21.7109375" style="52" bestFit="1" customWidth="1"/>
    <col min="3" max="4" width="12" style="52" bestFit="1" customWidth="1"/>
    <col min="5" max="16384" width="9.140625" style="52"/>
  </cols>
  <sheetData>
    <row r="1" spans="1:4" x14ac:dyDescent="0.25">
      <c r="A1" s="53" t="s">
        <v>251</v>
      </c>
      <c r="B1" s="53" t="s">
        <v>236</v>
      </c>
      <c r="C1" s="53" t="s">
        <v>237</v>
      </c>
      <c r="D1" s="53" t="s">
        <v>238</v>
      </c>
    </row>
    <row r="2" spans="1:4" x14ac:dyDescent="0.25">
      <c r="A2" s="52">
        <v>1995</v>
      </c>
    </row>
    <row r="3" spans="1:4" x14ac:dyDescent="0.25">
      <c r="A3" s="52">
        <v>1996</v>
      </c>
      <c r="B3" s="54">
        <v>2.2480663290347165</v>
      </c>
      <c r="C3" s="54">
        <v>0.47712125471966244</v>
      </c>
      <c r="D3" s="54">
        <v>3.1095785469043866</v>
      </c>
    </row>
    <row r="4" spans="1:4" x14ac:dyDescent="0.25">
      <c r="A4" s="52">
        <v>1997</v>
      </c>
      <c r="B4" s="54">
        <v>2.4217576345171774</v>
      </c>
      <c r="C4" s="54">
        <f>AVERAGE(C3,C5)</f>
        <v>0.55237875363565769</v>
      </c>
      <c r="D4" s="54">
        <v>3.2801228963023075</v>
      </c>
    </row>
    <row r="5" spans="1:4" x14ac:dyDescent="0.25">
      <c r="A5" s="52">
        <v>1998</v>
      </c>
      <c r="B5" s="54">
        <v>2.5529899035934873</v>
      </c>
      <c r="C5" s="54">
        <f>AVERAGE(C3,C7)</f>
        <v>0.62763625255165301</v>
      </c>
      <c r="D5" s="54">
        <v>3.4204508591060683</v>
      </c>
    </row>
    <row r="6" spans="1:4" x14ac:dyDescent="0.25">
      <c r="A6" s="52">
        <v>1999</v>
      </c>
      <c r="B6" s="54">
        <v>2.6506180595061521</v>
      </c>
      <c r="C6" s="54">
        <f>AVERAGE(C5,C7)</f>
        <v>0.70289375146764832</v>
      </c>
      <c r="D6" s="54">
        <v>3.5224442335063197</v>
      </c>
    </row>
    <row r="7" spans="1:4" x14ac:dyDescent="0.25">
      <c r="A7" s="52">
        <v>2000</v>
      </c>
      <c r="B7" s="54">
        <v>2.7343804300832621</v>
      </c>
      <c r="C7" s="54">
        <v>0.77815125038364363</v>
      </c>
      <c r="D7" s="54">
        <v>3.6089536992758626</v>
      </c>
    </row>
    <row r="8" spans="1:4" x14ac:dyDescent="0.25">
      <c r="A8" s="52">
        <v>2001</v>
      </c>
      <c r="B8" s="54">
        <v>2.8065995569536968</v>
      </c>
      <c r="C8" s="54">
        <v>0.95424250943932487</v>
      </c>
      <c r="D8" s="54">
        <v>3.6819644589946829</v>
      </c>
    </row>
    <row r="9" spans="1:4" x14ac:dyDescent="0.25">
      <c r="A9" s="52">
        <v>2002</v>
      </c>
      <c r="B9" s="54">
        <v>2.8501564127799561</v>
      </c>
      <c r="C9" s="54">
        <v>1</v>
      </c>
      <c r="D9" s="54">
        <v>3.7310243798156879</v>
      </c>
    </row>
    <row r="10" spans="1:4" x14ac:dyDescent="0.25">
      <c r="A10" s="52">
        <v>2003</v>
      </c>
      <c r="B10" s="54">
        <v>2.8947544112102035</v>
      </c>
      <c r="C10" s="54">
        <v>1</v>
      </c>
      <c r="D10" s="54">
        <v>3.7824009524965296</v>
      </c>
    </row>
    <row r="11" spans="1:4" x14ac:dyDescent="0.25">
      <c r="A11" s="52">
        <v>2004</v>
      </c>
      <c r="B11" s="54">
        <v>2.9344152311042477</v>
      </c>
      <c r="C11" s="54">
        <v>1.0413926851582251</v>
      </c>
      <c r="D11" s="54">
        <v>3.8264635490928014</v>
      </c>
    </row>
    <row r="12" spans="1:4" x14ac:dyDescent="0.25">
      <c r="A12" s="52">
        <v>2005</v>
      </c>
      <c r="B12" s="54">
        <v>2.9683026792311957</v>
      </c>
      <c r="C12" s="54">
        <v>1.1139433523068367</v>
      </c>
      <c r="D12" s="54">
        <v>3.8638579618839728</v>
      </c>
    </row>
    <row r="13" spans="1:4" x14ac:dyDescent="0.25">
      <c r="A13" s="52">
        <v>2006</v>
      </c>
      <c r="B13" s="54">
        <v>3.0039218392141414</v>
      </c>
      <c r="C13" s="54">
        <v>1.146128035678238</v>
      </c>
      <c r="D13" s="54">
        <v>3.9002578584377776</v>
      </c>
    </row>
    <row r="14" spans="1:4" x14ac:dyDescent="0.25">
      <c r="A14" s="52">
        <v>2007</v>
      </c>
      <c r="B14" s="54">
        <v>3.1215602016743333</v>
      </c>
      <c r="C14" s="54">
        <v>1.2787536009528289</v>
      </c>
      <c r="D14" s="54">
        <v>3.9297253783780044</v>
      </c>
    </row>
    <row r="15" spans="1:4" x14ac:dyDescent="0.25">
      <c r="A15" s="52">
        <v>2008</v>
      </c>
      <c r="B15" s="54">
        <v>3.0627467200342644</v>
      </c>
      <c r="C15" s="54">
        <v>1.3222192947339193</v>
      </c>
      <c r="D15" s="54">
        <v>3.9619902874400648</v>
      </c>
    </row>
    <row r="16" spans="1:4" x14ac:dyDescent="0.25">
      <c r="A16" s="52">
        <v>2009</v>
      </c>
      <c r="B16" s="54">
        <v>3.0952982506050244</v>
      </c>
      <c r="C16" s="54">
        <v>1.3222192947339193</v>
      </c>
      <c r="D16" s="54">
        <v>3.9904720535256195</v>
      </c>
    </row>
    <row r="17" spans="1:4" x14ac:dyDescent="0.25">
      <c r="A17" s="52">
        <v>2010</v>
      </c>
      <c r="B17" s="54">
        <v>3.1260238403343328</v>
      </c>
      <c r="C17" s="54">
        <v>1.4771212547196624</v>
      </c>
      <c r="D17" s="54">
        <v>4.0181177205910004</v>
      </c>
    </row>
    <row r="18" spans="1:4" x14ac:dyDescent="0.25">
      <c r="A18" s="52">
        <v>2011</v>
      </c>
      <c r="B18" s="54">
        <v>3.1575464880604955</v>
      </c>
      <c r="C18" s="54">
        <v>1.5314789170422551</v>
      </c>
      <c r="D18" s="54">
        <v>4.0415111129593235</v>
      </c>
    </row>
    <row r="19" spans="1:4" x14ac:dyDescent="0.25">
      <c r="A19" s="52">
        <v>2012</v>
      </c>
      <c r="B19" s="54">
        <v>3.1794171122584349</v>
      </c>
      <c r="C19" s="54">
        <v>1.5910646070264991</v>
      </c>
      <c r="D19" s="54">
        <v>4.0637835605973551</v>
      </c>
    </row>
    <row r="20" spans="1:4" x14ac:dyDescent="0.25">
      <c r="A20" s="52">
        <v>2013</v>
      </c>
      <c r="B20" s="54">
        <v>3.1973131450203178</v>
      </c>
      <c r="C20" s="54">
        <v>1.6532125137753437</v>
      </c>
      <c r="D20" s="54">
        <v>4.0806986228711288</v>
      </c>
    </row>
    <row r="21" spans="1:4" x14ac:dyDescent="0.25">
      <c r="A21" s="52">
        <v>2014</v>
      </c>
      <c r="B21" s="54">
        <v>3.2125069187541953</v>
      </c>
      <c r="C21" s="54">
        <v>1.7075701760979363</v>
      </c>
      <c r="D21" s="54">
        <v>4.096875268059688</v>
      </c>
    </row>
    <row r="22" spans="1:4" x14ac:dyDescent="0.25">
      <c r="A22" s="52">
        <v>2015</v>
      </c>
      <c r="B22" s="54">
        <v>3.2214234869181033</v>
      </c>
      <c r="C22" s="54">
        <v>1.7242758696007889</v>
      </c>
      <c r="D22" s="54">
        <v>4.1132077698227354</v>
      </c>
    </row>
    <row r="23" spans="1:4" x14ac:dyDescent="0.25">
      <c r="A23" s="52">
        <v>2016</v>
      </c>
      <c r="B23" s="54">
        <v>3.234082492092861</v>
      </c>
      <c r="C23" s="54">
        <v>1.7708520116421442</v>
      </c>
      <c r="D23" s="54">
        <v>4.1282053439626738</v>
      </c>
    </row>
    <row r="24" spans="1:4" x14ac:dyDescent="0.25">
      <c r="A24" s="52">
        <v>2017</v>
      </c>
      <c r="B24" s="54">
        <v>3.2466976406268824</v>
      </c>
      <c r="C24" s="54">
        <v>1.8195439355418688</v>
      </c>
      <c r="D24" s="54">
        <v>4.1444808009027492</v>
      </c>
    </row>
    <row r="25" spans="1:4" x14ac:dyDescent="0.25">
      <c r="A25" s="52">
        <v>2018</v>
      </c>
      <c r="B25" s="54">
        <v>3.2558447925260645</v>
      </c>
      <c r="C25" s="54">
        <v>1.8450980400142569</v>
      </c>
      <c r="D25" s="54">
        <v>4.1601382577234016</v>
      </c>
    </row>
    <row r="26" spans="1:4" x14ac:dyDescent="0.25">
      <c r="A26" s="52">
        <v>2019</v>
      </c>
      <c r="B26" s="54">
        <v>3.2628427707338448</v>
      </c>
      <c r="C26" s="54">
        <v>1.8692317197309762</v>
      </c>
      <c r="D26" s="54">
        <v>4.171843419579579</v>
      </c>
    </row>
    <row r="27" spans="1:4" x14ac:dyDescent="0.25">
      <c r="A27" s="52">
        <v>2020</v>
      </c>
      <c r="B27" s="54">
        <v>3.2575063316478157</v>
      </c>
      <c r="C27" s="54">
        <v>1.8692317197309762</v>
      </c>
      <c r="D27" s="54">
        <v>4.171843419579579</v>
      </c>
    </row>
    <row r="29" spans="1:4" s="55" customFormat="1" x14ac:dyDescent="0.25"/>
    <row r="30" spans="1:4" s="55" customFormat="1" x14ac:dyDescent="0.25"/>
    <row r="31" spans="1:4" s="55" customFormat="1" x14ac:dyDescent="0.25"/>
    <row r="32" spans="1:4" s="55" customFormat="1" x14ac:dyDescent="0.25"/>
    <row r="33" s="55" customFormat="1" x14ac:dyDescent="0.25"/>
    <row r="34" s="55" customFormat="1" x14ac:dyDescent="0.25"/>
    <row r="35" s="55" customFormat="1" x14ac:dyDescent="0.25"/>
    <row r="36" s="55" customFormat="1" x14ac:dyDescent="0.25"/>
    <row r="37" s="55" customFormat="1" x14ac:dyDescent="0.25"/>
    <row r="38" s="55" customFormat="1" x14ac:dyDescent="0.25"/>
    <row r="39" s="55" customFormat="1" x14ac:dyDescent="0.25"/>
    <row r="40" s="55" customFormat="1" x14ac:dyDescent="0.25"/>
    <row r="41" s="55" customFormat="1" x14ac:dyDescent="0.25"/>
    <row r="42" s="55" customFormat="1" x14ac:dyDescent="0.25"/>
    <row r="43" s="55" customFormat="1" x14ac:dyDescent="0.25"/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FBCEB-4B93-4ED7-8E70-EB3B66E17E1E}">
  <dimension ref="A1:K41"/>
  <sheetViews>
    <sheetView zoomScaleNormal="100" workbookViewId="0">
      <selection activeCell="Z24" sqref="Z24"/>
    </sheetView>
  </sheetViews>
  <sheetFormatPr defaultRowHeight="15" x14ac:dyDescent="0.25"/>
  <cols>
    <col min="1" max="1" width="15" style="56" customWidth="1"/>
    <col min="2" max="2" width="25" style="56" bestFit="1" customWidth="1"/>
    <col min="3" max="3" width="9.7109375" style="56" bestFit="1" customWidth="1"/>
    <col min="4" max="4" width="10" style="56" bestFit="1" customWidth="1"/>
    <col min="5" max="16384" width="9.140625" style="56"/>
  </cols>
  <sheetData>
    <row r="1" spans="1:4" x14ac:dyDescent="0.25">
      <c r="A1" s="57" t="s">
        <v>251</v>
      </c>
      <c r="B1" s="57" t="s">
        <v>239</v>
      </c>
      <c r="C1" s="57" t="s">
        <v>237</v>
      </c>
      <c r="D1" s="57" t="s">
        <v>238</v>
      </c>
    </row>
    <row r="2" spans="1:4" x14ac:dyDescent="0.25">
      <c r="A2" s="56">
        <v>1995</v>
      </c>
    </row>
    <row r="3" spans="1:4" x14ac:dyDescent="0.25">
      <c r="A3" s="56">
        <v>1996</v>
      </c>
      <c r="B3" s="58">
        <v>3.1257284385403654</v>
      </c>
      <c r="C3" s="58">
        <v>0.47712125471966244</v>
      </c>
      <c r="D3" s="58">
        <v>4.1059867955214724</v>
      </c>
    </row>
    <row r="4" spans="1:4" x14ac:dyDescent="0.25">
      <c r="A4" s="56">
        <v>1997</v>
      </c>
      <c r="B4" s="58">
        <v>3.3066054920690657</v>
      </c>
      <c r="C4" s="58">
        <v>1.0413926851582251</v>
      </c>
      <c r="D4" s="58">
        <v>4.2995944539249225</v>
      </c>
    </row>
    <row r="5" spans="1:4" x14ac:dyDescent="0.25">
      <c r="A5" s="56">
        <v>1998</v>
      </c>
      <c r="B5" s="58">
        <v>3.4292886488920669</v>
      </c>
      <c r="C5" s="58">
        <v>1.3424226808222062</v>
      </c>
      <c r="D5" s="58">
        <v>4.4323277922616038</v>
      </c>
    </row>
    <row r="6" spans="1:4" x14ac:dyDescent="0.25">
      <c r="A6" s="56">
        <v>1999</v>
      </c>
      <c r="B6" s="58">
        <v>3.5322140530246915</v>
      </c>
      <c r="C6" s="58">
        <v>1.414973347970818</v>
      </c>
      <c r="D6" s="58">
        <v>4.5421778580756813</v>
      </c>
    </row>
    <row r="7" spans="1:4" x14ac:dyDescent="0.25">
      <c r="A7" s="56">
        <v>2000</v>
      </c>
      <c r="B7" s="58">
        <v>3.6189704528009874</v>
      </c>
      <c r="C7" s="58">
        <v>1.5185139398778875</v>
      </c>
      <c r="D7" s="58">
        <v>4.6373396017878248</v>
      </c>
    </row>
    <row r="8" spans="1:4" x14ac:dyDescent="0.25">
      <c r="A8" s="56">
        <v>2001</v>
      </c>
      <c r="B8" s="58">
        <v>3.6914271168536259</v>
      </c>
      <c r="C8" s="58">
        <v>1.5440680443502757</v>
      </c>
      <c r="D8" s="58">
        <v>4.71474876072506</v>
      </c>
    </row>
    <row r="9" spans="1:4" x14ac:dyDescent="0.25">
      <c r="A9" s="56">
        <v>2002</v>
      </c>
      <c r="B9" s="58">
        <v>3.7456936456229011</v>
      </c>
      <c r="C9" s="58">
        <v>1.6434526764861874</v>
      </c>
      <c r="D9" s="58">
        <v>4.7785564028583289</v>
      </c>
    </row>
    <row r="10" spans="1:4" x14ac:dyDescent="0.25">
      <c r="A10" s="56">
        <v>2003</v>
      </c>
      <c r="B10" s="58">
        <v>3.7917166408764684</v>
      </c>
      <c r="C10" s="58">
        <v>1.7160033436347992</v>
      </c>
      <c r="D10" s="58">
        <v>4.8335359534032456</v>
      </c>
    </row>
    <row r="11" spans="1:4" x14ac:dyDescent="0.25">
      <c r="A11" s="56">
        <v>2004</v>
      </c>
      <c r="B11" s="58">
        <v>3.8331262108789343</v>
      </c>
      <c r="C11" s="58">
        <v>1.8195439355418688</v>
      </c>
      <c r="D11" s="58">
        <v>4.8823537463887137</v>
      </c>
    </row>
    <row r="12" spans="1:4" x14ac:dyDescent="0.25">
      <c r="A12" s="56">
        <v>2005</v>
      </c>
      <c r="B12" s="58">
        <v>3.8701359751497937</v>
      </c>
      <c r="C12" s="58">
        <v>1.9138138523837167</v>
      </c>
      <c r="D12" s="58">
        <v>4.9268104502691612</v>
      </c>
    </row>
    <row r="13" spans="1:4" x14ac:dyDescent="0.25">
      <c r="A13" s="56">
        <v>2006</v>
      </c>
      <c r="B13" s="58">
        <v>3.9081039333979399</v>
      </c>
      <c r="C13" s="58">
        <v>1.9956351945975499</v>
      </c>
      <c r="D13" s="58">
        <v>4.9687397134589411</v>
      </c>
    </row>
    <row r="14" spans="1:4" x14ac:dyDescent="0.25">
      <c r="A14" s="56">
        <v>2007</v>
      </c>
      <c r="B14" s="58">
        <v>4.0142757733463181</v>
      </c>
      <c r="C14" s="58">
        <v>2.2355284469075487</v>
      </c>
      <c r="D14" s="58">
        <v>5.0080463061583504</v>
      </c>
    </row>
    <row r="15" spans="1:4" x14ac:dyDescent="0.25">
      <c r="A15" s="56">
        <v>2008</v>
      </c>
      <c r="B15" s="58">
        <v>3.9815680400142872</v>
      </c>
      <c r="C15" s="58">
        <v>2.2648178230095364</v>
      </c>
      <c r="D15" s="58">
        <v>5.0461204090687382</v>
      </c>
    </row>
    <row r="16" spans="1:4" x14ac:dyDescent="0.25">
      <c r="A16" s="56">
        <v>2009</v>
      </c>
      <c r="B16" s="58">
        <v>4.0181678411805679</v>
      </c>
      <c r="C16" s="58">
        <v>2.307496037913213</v>
      </c>
      <c r="D16" s="58">
        <v>5.0789857695452563</v>
      </c>
    </row>
    <row r="17" spans="1:11" x14ac:dyDescent="0.25">
      <c r="A17" s="56">
        <v>2010</v>
      </c>
      <c r="B17" s="58">
        <v>4.0561932474069042</v>
      </c>
      <c r="C17" s="58">
        <v>2.3364597338485296</v>
      </c>
      <c r="D17" s="58">
        <v>5.1118839301593262</v>
      </c>
    </row>
    <row r="18" spans="1:11" x14ac:dyDescent="0.25">
      <c r="A18" s="56">
        <v>2011</v>
      </c>
      <c r="B18" s="58">
        <v>4.0979655007607052</v>
      </c>
      <c r="C18" s="58">
        <v>2.3710678622717363</v>
      </c>
      <c r="D18" s="58">
        <v>5.1432615593764552</v>
      </c>
    </row>
    <row r="19" spans="1:11" x14ac:dyDescent="0.25">
      <c r="A19" s="56">
        <v>2012</v>
      </c>
      <c r="B19" s="58">
        <v>4.1277098176369282</v>
      </c>
      <c r="C19" s="58">
        <v>2.3926969532596658</v>
      </c>
      <c r="D19" s="58">
        <v>5.1723956579101111</v>
      </c>
    </row>
    <row r="20" spans="1:11" x14ac:dyDescent="0.25">
      <c r="A20" s="56">
        <v>2013</v>
      </c>
      <c r="B20" s="58">
        <v>4.1534447713967291</v>
      </c>
      <c r="C20" s="58">
        <v>2.4166405073382808</v>
      </c>
      <c r="D20" s="58">
        <v>5.1998785388455282</v>
      </c>
    </row>
    <row r="21" spans="1:11" x14ac:dyDescent="0.25">
      <c r="A21" s="56">
        <v>2014</v>
      </c>
      <c r="B21" s="58">
        <v>4.1761022485801194</v>
      </c>
      <c r="C21" s="58">
        <v>2.4471580313422194</v>
      </c>
      <c r="D21" s="58">
        <v>5.2261125003084965</v>
      </c>
    </row>
    <row r="22" spans="1:11" x14ac:dyDescent="0.25">
      <c r="A22" s="56">
        <v>2015</v>
      </c>
      <c r="B22" s="58">
        <v>4.190047094582467</v>
      </c>
      <c r="C22" s="58">
        <v>2.4927603890268375</v>
      </c>
      <c r="D22" s="58">
        <v>5.2515092511182555</v>
      </c>
    </row>
    <row r="23" spans="1:11" x14ac:dyDescent="0.25">
      <c r="A23" s="56">
        <v>2016</v>
      </c>
      <c r="B23" s="58">
        <v>4.2090845185450361</v>
      </c>
      <c r="C23" s="58">
        <v>2.537819095073274</v>
      </c>
      <c r="D23" s="58">
        <v>5.2759260738044444</v>
      </c>
    </row>
    <row r="24" spans="1:11" x14ac:dyDescent="0.25">
      <c r="A24" s="56">
        <v>2017</v>
      </c>
      <c r="B24" s="58">
        <v>4.2264560881192601</v>
      </c>
      <c r="C24" s="58">
        <v>2.61066016308988</v>
      </c>
      <c r="D24" s="58">
        <v>5.2995051195957634</v>
      </c>
    </row>
    <row r="25" spans="1:11" x14ac:dyDescent="0.25">
      <c r="A25" s="56">
        <v>2018</v>
      </c>
      <c r="B25" s="58">
        <v>4.2397429828824702</v>
      </c>
      <c r="C25" s="58">
        <v>2.6384892569546374</v>
      </c>
      <c r="D25" s="58">
        <v>5.3221200160772053</v>
      </c>
    </row>
    <row r="26" spans="1:11" x14ac:dyDescent="0.25">
      <c r="A26" s="56">
        <v>2019</v>
      </c>
      <c r="B26" s="58">
        <v>4.2509112027218512</v>
      </c>
      <c r="C26" s="58">
        <v>2.6483600109809315</v>
      </c>
      <c r="D26" s="58">
        <v>5.3412188076939904</v>
      </c>
    </row>
    <row r="27" spans="1:11" x14ac:dyDescent="0.25">
      <c r="A27" s="56">
        <v>2020</v>
      </c>
      <c r="B27" s="58">
        <v>4.2461474053182497</v>
      </c>
      <c r="C27" s="58">
        <v>2.6483600109809315</v>
      </c>
      <c r="D27" s="58">
        <v>5.3412188076939904</v>
      </c>
    </row>
    <row r="28" spans="1:11" x14ac:dyDescent="0.25">
      <c r="E28" s="59"/>
      <c r="F28" s="59"/>
      <c r="G28" s="59"/>
      <c r="H28" s="59"/>
      <c r="I28" s="59"/>
      <c r="J28" s="59"/>
      <c r="K28" s="59"/>
    </row>
    <row r="29" spans="1:11" x14ac:dyDescent="0.25">
      <c r="E29" s="59"/>
      <c r="F29" s="59"/>
      <c r="G29" s="59"/>
      <c r="H29" s="59"/>
      <c r="I29" s="59"/>
      <c r="J29" s="59"/>
      <c r="K29" s="59"/>
    </row>
    <row r="30" spans="1:11" x14ac:dyDescent="0.25">
      <c r="E30" s="59"/>
      <c r="F30" s="59"/>
      <c r="G30" s="59"/>
      <c r="H30" s="59"/>
      <c r="I30" s="59"/>
      <c r="J30" s="59"/>
      <c r="K30" s="59"/>
    </row>
    <row r="31" spans="1:11" x14ac:dyDescent="0.25">
      <c r="E31" s="59"/>
      <c r="F31" s="59"/>
      <c r="G31" s="59"/>
      <c r="H31" s="59"/>
      <c r="I31" s="59"/>
      <c r="J31" s="59"/>
      <c r="K31" s="59"/>
    </row>
    <row r="32" spans="1:11" x14ac:dyDescent="0.25">
      <c r="E32" s="59"/>
      <c r="F32" s="59"/>
      <c r="G32" s="59"/>
      <c r="H32" s="59"/>
      <c r="I32" s="59"/>
      <c r="J32" s="59"/>
      <c r="K32" s="59"/>
    </row>
    <row r="33" spans="5:11" x14ac:dyDescent="0.25">
      <c r="E33" s="59"/>
      <c r="F33" s="59"/>
      <c r="G33" s="59"/>
      <c r="H33" s="59"/>
      <c r="I33" s="59"/>
      <c r="J33" s="59"/>
      <c r="K33" s="59"/>
    </row>
    <row r="34" spans="5:11" x14ac:dyDescent="0.25">
      <c r="E34" s="59"/>
      <c r="F34" s="59"/>
      <c r="G34" s="59"/>
      <c r="H34" s="59"/>
      <c r="I34" s="59"/>
      <c r="J34" s="59"/>
      <c r="K34" s="59"/>
    </row>
    <row r="35" spans="5:11" x14ac:dyDescent="0.25">
      <c r="E35" s="59"/>
      <c r="F35" s="59"/>
      <c r="G35" s="59"/>
      <c r="H35" s="59"/>
      <c r="I35" s="59"/>
      <c r="J35" s="59"/>
      <c r="K35" s="59"/>
    </row>
    <row r="36" spans="5:11" x14ac:dyDescent="0.25">
      <c r="E36" s="59"/>
      <c r="F36" s="59"/>
      <c r="G36" s="59"/>
      <c r="H36" s="59"/>
      <c r="I36" s="59"/>
      <c r="J36" s="59"/>
      <c r="K36" s="59"/>
    </row>
    <row r="37" spans="5:11" x14ac:dyDescent="0.25">
      <c r="E37" s="59"/>
      <c r="F37" s="59"/>
      <c r="G37" s="59"/>
      <c r="H37" s="59"/>
      <c r="I37" s="59"/>
      <c r="J37" s="59"/>
      <c r="K37" s="59"/>
    </row>
    <row r="38" spans="5:11" x14ac:dyDescent="0.25">
      <c r="E38" s="59"/>
      <c r="F38" s="59"/>
      <c r="G38" s="59"/>
      <c r="H38" s="59"/>
      <c r="I38" s="59"/>
      <c r="J38" s="59"/>
      <c r="K38" s="59"/>
    </row>
    <row r="39" spans="5:11" x14ac:dyDescent="0.25">
      <c r="E39" s="59"/>
      <c r="F39" s="59"/>
      <c r="G39" s="59"/>
      <c r="H39" s="59"/>
      <c r="I39" s="59"/>
      <c r="J39" s="59"/>
      <c r="K39" s="59"/>
    </row>
    <row r="40" spans="5:11" x14ac:dyDescent="0.25">
      <c r="E40" s="59"/>
      <c r="F40" s="59"/>
      <c r="G40" s="59"/>
      <c r="H40" s="59"/>
      <c r="I40" s="59"/>
      <c r="J40" s="59"/>
      <c r="K40" s="59"/>
    </row>
    <row r="41" spans="5:11" x14ac:dyDescent="0.25">
      <c r="E41" s="59"/>
      <c r="F41" s="59"/>
      <c r="G41" s="59"/>
      <c r="H41" s="59"/>
      <c r="I41" s="59"/>
      <c r="J41" s="59"/>
      <c r="K41" s="59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F0490-BAE7-499E-8FE8-7FDDEE57D1FE}">
  <dimension ref="A1:Q27"/>
  <sheetViews>
    <sheetView zoomScaleNormal="100" workbookViewId="0">
      <selection activeCell="Y24" sqref="Y24"/>
    </sheetView>
  </sheetViews>
  <sheetFormatPr defaultRowHeight="15" x14ac:dyDescent="0.25"/>
  <cols>
    <col min="1" max="1" width="5" style="56" bestFit="1" customWidth="1"/>
    <col min="2" max="2" width="21.85546875" style="56" bestFit="1" customWidth="1"/>
    <col min="3" max="4" width="12" style="56" bestFit="1" customWidth="1"/>
    <col min="5" max="5" width="9.140625" style="56"/>
    <col min="6" max="17" width="9.140625" style="59"/>
    <col min="18" max="16384" width="9.140625" style="56"/>
  </cols>
  <sheetData>
    <row r="1" spans="1:4" x14ac:dyDescent="0.25">
      <c r="A1" s="57" t="s">
        <v>251</v>
      </c>
      <c r="B1" s="57" t="s">
        <v>236</v>
      </c>
      <c r="C1" s="57" t="s">
        <v>237</v>
      </c>
      <c r="D1" s="57" t="s">
        <v>238</v>
      </c>
    </row>
    <row r="2" spans="1:4" x14ac:dyDescent="0.25">
      <c r="A2" s="56">
        <v>1995</v>
      </c>
    </row>
    <row r="3" spans="1:4" x14ac:dyDescent="0.25">
      <c r="A3" s="56">
        <v>1996</v>
      </c>
      <c r="B3" s="58">
        <v>2.5920738964459464</v>
      </c>
      <c r="C3" s="58">
        <v>0.97341273092447755</v>
      </c>
      <c r="D3" s="58">
        <v>4.4123932307074876</v>
      </c>
    </row>
    <row r="4" spans="1:4" x14ac:dyDescent="0.25">
      <c r="A4" s="56">
        <v>1997</v>
      </c>
      <c r="B4" s="58">
        <v>2.611539076508913</v>
      </c>
      <c r="C4" s="58">
        <v>1.0749471750223951</v>
      </c>
      <c r="D4" s="58">
        <v>4.4896192590612749</v>
      </c>
    </row>
    <row r="5" spans="1:4" x14ac:dyDescent="0.25">
      <c r="A5" s="56">
        <v>1998</v>
      </c>
      <c r="B5" s="58">
        <v>2.6893997967607786</v>
      </c>
      <c r="C5" s="58">
        <v>1.4810849514140649</v>
      </c>
      <c r="D5" s="58">
        <v>4.7985233724764242</v>
      </c>
    </row>
    <row r="6" spans="1:4" x14ac:dyDescent="0.25">
      <c r="A6" s="56">
        <v>1999</v>
      </c>
      <c r="B6" s="58">
        <v>2.7088649768237447</v>
      </c>
      <c r="C6" s="58">
        <v>1.5826193955119825</v>
      </c>
      <c r="D6" s="58">
        <v>4.8757494008302125</v>
      </c>
    </row>
    <row r="7" spans="1:4" x14ac:dyDescent="0.25">
      <c r="A7" s="56">
        <v>2000</v>
      </c>
      <c r="B7" s="58">
        <v>2.7283301568867113</v>
      </c>
      <c r="C7" s="58">
        <v>1.6841538396099001</v>
      </c>
      <c r="D7" s="58">
        <v>4.9529754291839998</v>
      </c>
    </row>
    <row r="8" spans="1:4" x14ac:dyDescent="0.25">
      <c r="A8" s="56">
        <v>2001</v>
      </c>
      <c r="B8" s="58">
        <v>2.7246825427608172</v>
      </c>
      <c r="C8" s="58">
        <v>1.7629429333520812</v>
      </c>
      <c r="D8" s="58">
        <v>4.9011952799179248</v>
      </c>
    </row>
    <row r="9" spans="1:4" x14ac:dyDescent="0.25">
      <c r="A9" s="56">
        <v>2002</v>
      </c>
      <c r="B9" s="58">
        <v>2.7210349286349231</v>
      </c>
      <c r="C9" s="58">
        <v>1.8417320270942625</v>
      </c>
      <c r="D9" s="58">
        <v>4.8494151306518498</v>
      </c>
    </row>
    <row r="10" spans="1:4" x14ac:dyDescent="0.25">
      <c r="A10" s="56">
        <v>2003</v>
      </c>
      <c r="B10" s="58">
        <v>2.7064444721313441</v>
      </c>
      <c r="C10" s="58">
        <v>1.947590697437475</v>
      </c>
      <c r="D10" s="58">
        <v>4.6422945335875498</v>
      </c>
    </row>
    <row r="11" spans="1:4" x14ac:dyDescent="0.25">
      <c r="A11" s="56">
        <v>2004</v>
      </c>
      <c r="B11" s="58">
        <v>2.70279685800545</v>
      </c>
      <c r="C11" s="58">
        <v>1.9174522275415375</v>
      </c>
      <c r="D11" s="58">
        <v>4.5905143843214749</v>
      </c>
    </row>
    <row r="12" spans="1:4" x14ac:dyDescent="0.25">
      <c r="A12" s="56">
        <v>2005</v>
      </c>
      <c r="B12" s="58">
        <v>2.6991492438795555</v>
      </c>
      <c r="C12" s="58">
        <v>1.8873137576456001</v>
      </c>
      <c r="D12" s="58">
        <v>4.5387342350553999</v>
      </c>
    </row>
    <row r="13" spans="1:4" x14ac:dyDescent="0.25">
      <c r="A13" s="56">
        <v>2006</v>
      </c>
      <c r="B13" s="58">
        <v>2.6955016297536609</v>
      </c>
      <c r="C13" s="58">
        <v>1.8571752877496626</v>
      </c>
      <c r="D13" s="58">
        <v>4.4869540857893249</v>
      </c>
    </row>
    <row r="14" spans="1:4" x14ac:dyDescent="0.25">
      <c r="A14" s="56">
        <v>2007</v>
      </c>
      <c r="B14" s="58">
        <v>2.6918540156277664</v>
      </c>
      <c r="C14" s="58">
        <v>1.8270368178537248</v>
      </c>
      <c r="D14" s="58">
        <v>4.4351739365232499</v>
      </c>
    </row>
    <row r="15" spans="1:4" x14ac:dyDescent="0.25">
      <c r="A15" s="56">
        <v>2008</v>
      </c>
      <c r="B15" s="58">
        <v>2.6772635591241891</v>
      </c>
      <c r="C15" s="58">
        <v>1.7064829382699749</v>
      </c>
      <c r="D15" s="58">
        <v>4.2280533394589499</v>
      </c>
    </row>
    <row r="16" spans="1:4" x14ac:dyDescent="0.25">
      <c r="A16" s="56">
        <v>2009</v>
      </c>
      <c r="B16" s="58">
        <v>2.673615944998295</v>
      </c>
      <c r="C16" s="58">
        <v>1.6763444683740374</v>
      </c>
      <c r="D16" s="58">
        <v>4.1762731901928749</v>
      </c>
    </row>
    <row r="17" spans="1:4" x14ac:dyDescent="0.25">
      <c r="A17" s="56">
        <v>2010</v>
      </c>
      <c r="B17" s="58">
        <v>2.6699683308724</v>
      </c>
      <c r="C17" s="58">
        <v>1.6462059984780999</v>
      </c>
      <c r="D17" s="58">
        <v>4.1244930409267999</v>
      </c>
    </row>
    <row r="18" spans="1:4" x14ac:dyDescent="0.25">
      <c r="A18" s="56">
        <v>2011</v>
      </c>
      <c r="B18" s="58">
        <v>2.6815593597065548</v>
      </c>
      <c r="C18" s="58">
        <v>1.6820573912231374</v>
      </c>
      <c r="D18" s="58">
        <v>4.1077562379459369</v>
      </c>
    </row>
    <row r="19" spans="1:4" x14ac:dyDescent="0.25">
      <c r="A19" s="56">
        <v>2012</v>
      </c>
      <c r="B19" s="58">
        <v>2.6931503885407118</v>
      </c>
      <c r="C19" s="58">
        <v>1.7179087839681748</v>
      </c>
      <c r="D19" s="58">
        <v>4.0910194349650748</v>
      </c>
    </row>
    <row r="20" spans="1:4" x14ac:dyDescent="0.25">
      <c r="A20" s="56">
        <v>2013</v>
      </c>
      <c r="B20" s="58">
        <v>2.739514503877333</v>
      </c>
      <c r="C20" s="58">
        <v>1.8613143549483251</v>
      </c>
      <c r="D20" s="58">
        <v>4.3738937327847003</v>
      </c>
    </row>
    <row r="21" spans="1:4" x14ac:dyDescent="0.25">
      <c r="A21" s="56">
        <v>2014</v>
      </c>
      <c r="B21" s="58">
        <v>2.7511055327114895</v>
      </c>
      <c r="C21" s="58">
        <v>1.84168767247525</v>
      </c>
      <c r="D21" s="58">
        <v>4.4848438780460498</v>
      </c>
    </row>
    <row r="22" spans="1:4" x14ac:dyDescent="0.25">
      <c r="A22" s="56">
        <v>2015</v>
      </c>
      <c r="B22" s="58">
        <v>2.7626965615456447</v>
      </c>
      <c r="C22" s="58">
        <v>1.779514609464</v>
      </c>
      <c r="D22" s="58">
        <v>4.5957940233074002</v>
      </c>
    </row>
    <row r="23" spans="1:4" x14ac:dyDescent="0.25">
      <c r="A23" s="56">
        <v>2016</v>
      </c>
      <c r="B23" s="58">
        <v>2.7916690893329221</v>
      </c>
      <c r="C23" s="58">
        <v>1.6770410759504999</v>
      </c>
      <c r="D23" s="58">
        <v>4.6370149765799002</v>
      </c>
    </row>
    <row r="24" spans="1:4" x14ac:dyDescent="0.25">
      <c r="A24" s="56">
        <v>2017</v>
      </c>
      <c r="B24" s="58">
        <v>2.7183877750633294</v>
      </c>
      <c r="C24" s="58">
        <v>1.6214081907322999</v>
      </c>
      <c r="D24" s="58">
        <v>4.4267163470354998</v>
      </c>
    </row>
    <row r="25" spans="1:4" x14ac:dyDescent="0.25">
      <c r="A25" s="56">
        <v>2018</v>
      </c>
      <c r="B25" s="58">
        <v>2.6991588824165005</v>
      </c>
      <c r="C25" s="58">
        <v>1.5608198827387001</v>
      </c>
      <c r="D25" s="58">
        <v>4.1354319287966002</v>
      </c>
    </row>
    <row r="26" spans="1:4" x14ac:dyDescent="0.25">
      <c r="A26" s="56">
        <v>2019</v>
      </c>
      <c r="B26" s="58">
        <v>2.6414477702071557</v>
      </c>
      <c r="C26" s="58">
        <v>1.3868484693756</v>
      </c>
      <c r="D26" s="58">
        <v>4.0918084764840996</v>
      </c>
    </row>
    <row r="27" spans="1:4" x14ac:dyDescent="0.25">
      <c r="A27" s="56">
        <v>2020</v>
      </c>
      <c r="B27" s="58">
        <v>2.49216308660325</v>
      </c>
      <c r="C27" s="58">
        <v>1.2046992065013999</v>
      </c>
      <c r="D27" s="58">
        <v>3.9088930256618002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0A51A1-92D8-4A33-AE83-CA0D2A55ADD5}">
  <dimension ref="L3"/>
  <sheetViews>
    <sheetView zoomScaleNormal="100" workbookViewId="0">
      <selection activeCell="L3" sqref="L3"/>
    </sheetView>
  </sheetViews>
  <sheetFormatPr defaultRowHeight="15" x14ac:dyDescent="0.25"/>
  <cols>
    <col min="12" max="12" width="30.5703125" customWidth="1"/>
  </cols>
  <sheetData>
    <row r="3" spans="12:12" x14ac:dyDescent="0.25">
      <c r="L3" s="24" t="s">
        <v>257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BC8367-3EA7-4BB0-90D2-1A6A78512639}">
  <dimension ref="K3"/>
  <sheetViews>
    <sheetView workbookViewId="0">
      <selection activeCell="K3" sqref="K3"/>
    </sheetView>
  </sheetViews>
  <sheetFormatPr defaultRowHeight="15" x14ac:dyDescent="0.25"/>
  <cols>
    <col min="11" max="11" width="29.28515625" bestFit="1" customWidth="1"/>
  </cols>
  <sheetData>
    <row r="3" spans="11:11" x14ac:dyDescent="0.25">
      <c r="K3" s="24" t="s">
        <v>257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4D182-9A20-4F2B-B85D-AF555C6B491C}">
  <dimension ref="J2"/>
  <sheetViews>
    <sheetView workbookViewId="0">
      <selection activeCell="J2" sqref="J2"/>
    </sheetView>
  </sheetViews>
  <sheetFormatPr defaultRowHeight="15" x14ac:dyDescent="0.25"/>
  <cols>
    <col min="10" max="10" width="29.28515625" bestFit="1" customWidth="1"/>
  </cols>
  <sheetData>
    <row r="2" spans="10:10" x14ac:dyDescent="0.25">
      <c r="J2" s="24" t="s">
        <v>257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AC57F-DD26-473C-889C-DC17F8A49D0E}">
  <dimension ref="A1:AD645"/>
  <sheetViews>
    <sheetView topLeftCell="E1" zoomScaleNormal="100" workbookViewId="0">
      <selection activeCell="X20" sqref="X20"/>
    </sheetView>
  </sheetViews>
  <sheetFormatPr defaultColWidth="11.42578125" defaultRowHeight="15" x14ac:dyDescent="0.25"/>
  <cols>
    <col min="1" max="1" width="12.85546875" bestFit="1" customWidth="1"/>
    <col min="2" max="3" width="18.42578125" bestFit="1" customWidth="1"/>
    <col min="4" max="4" width="12.85546875" bestFit="1" customWidth="1"/>
    <col min="5" max="6" width="18.5703125" bestFit="1" customWidth="1"/>
    <col min="7" max="7" width="8.42578125" bestFit="1" customWidth="1"/>
    <col min="8" max="8" width="8.140625" bestFit="1" customWidth="1"/>
    <col min="9" max="9" width="7.7109375" bestFit="1" customWidth="1"/>
    <col min="10" max="10" width="9.28515625" bestFit="1" customWidth="1"/>
    <col min="11" max="11" width="7.140625" bestFit="1" customWidth="1"/>
    <col min="12" max="12" width="5.140625" bestFit="1" customWidth="1"/>
    <col min="13" max="13" width="6.42578125" bestFit="1" customWidth="1"/>
    <col min="14" max="14" width="7.5703125" bestFit="1" customWidth="1"/>
    <col min="15" max="15" width="8.7109375" bestFit="1" customWidth="1"/>
    <col min="16" max="16" width="6.5703125" bestFit="1" customWidth="1"/>
    <col min="17" max="17" width="7" bestFit="1" customWidth="1"/>
    <col min="18" max="18" width="7" customWidth="1"/>
    <col min="19" max="19" width="10.5703125" bestFit="1" customWidth="1"/>
    <col min="20" max="20" width="30.5703125" bestFit="1" customWidth="1"/>
  </cols>
  <sheetData>
    <row r="1" spans="1:23" s="3" customFormat="1" x14ac:dyDescent="0.25">
      <c r="A1" s="3" t="s">
        <v>2</v>
      </c>
      <c r="B1" s="3" t="s">
        <v>3</v>
      </c>
      <c r="C1" s="3" t="s">
        <v>4</v>
      </c>
      <c r="D1" s="3" t="s">
        <v>5</v>
      </c>
      <c r="E1" s="33" t="s">
        <v>4</v>
      </c>
      <c r="F1" s="33" t="s">
        <v>3</v>
      </c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5"/>
      <c r="S1" s="36" t="s">
        <v>6</v>
      </c>
      <c r="T1" s="36"/>
    </row>
    <row r="2" spans="1:23" s="4" customFormat="1" x14ac:dyDescent="0.25">
      <c r="A2" s="4" t="s">
        <v>7</v>
      </c>
      <c r="B2" s="4" t="s">
        <v>8</v>
      </c>
      <c r="C2" s="4" t="s">
        <v>9</v>
      </c>
      <c r="D2" s="4" t="s">
        <v>10</v>
      </c>
      <c r="E2" s="34" t="s">
        <v>11</v>
      </c>
      <c r="F2" s="34" t="s">
        <v>12</v>
      </c>
      <c r="G2" s="26" t="s">
        <v>13</v>
      </c>
      <c r="H2" s="26" t="s">
        <v>14</v>
      </c>
      <c r="I2" s="26" t="s">
        <v>15</v>
      </c>
      <c r="J2" s="26" t="s">
        <v>16</v>
      </c>
      <c r="K2" s="26" t="s">
        <v>17</v>
      </c>
      <c r="L2" s="26" t="s">
        <v>18</v>
      </c>
      <c r="M2" s="26" t="s">
        <v>19</v>
      </c>
      <c r="N2" s="26" t="s">
        <v>20</v>
      </c>
      <c r="O2" s="26" t="s">
        <v>21</v>
      </c>
      <c r="P2" s="26" t="s">
        <v>22</v>
      </c>
      <c r="Q2" s="26" t="s">
        <v>23</v>
      </c>
      <c r="R2" s="28"/>
      <c r="S2" s="37" t="s">
        <v>24</v>
      </c>
      <c r="T2" s="37" t="s">
        <v>25</v>
      </c>
    </row>
    <row r="3" spans="1:23" x14ac:dyDescent="0.25">
      <c r="A3">
        <v>0</v>
      </c>
      <c r="B3">
        <v>0.33530382428718808</v>
      </c>
      <c r="C3">
        <v>0.20115458824306032</v>
      </c>
      <c r="D3">
        <v>0.54041858187026648</v>
      </c>
      <c r="E3" s="5">
        <v>0.87968257549747264</v>
      </c>
      <c r="F3" s="5">
        <v>0.74553333945334488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 t="s">
        <v>13</v>
      </c>
      <c r="T3" s="5">
        <v>3.9416666666666664</v>
      </c>
      <c r="U3" s="5"/>
      <c r="V3" s="5"/>
      <c r="W3" s="5"/>
    </row>
    <row r="4" spans="1:23" x14ac:dyDescent="0.25">
      <c r="A4">
        <v>0.1</v>
      </c>
      <c r="B4">
        <v>0.33215799841832017</v>
      </c>
      <c r="C4">
        <v>0.19845718544080698</v>
      </c>
      <c r="D4">
        <v>0.53658711520823699</v>
      </c>
      <c r="E4" s="5">
        <v>0.87471704497566694</v>
      </c>
      <c r="F4" s="5">
        <v>0.74101623199815381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 t="s">
        <v>14</v>
      </c>
      <c r="T4" s="5">
        <v>4.2083333333333339</v>
      </c>
      <c r="U4" s="5"/>
      <c r="V4" s="5"/>
      <c r="W4" s="5"/>
    </row>
    <row r="5" spans="1:23" x14ac:dyDescent="0.25">
      <c r="A5">
        <v>0.2</v>
      </c>
      <c r="B5">
        <v>0.32899730382735959</v>
      </c>
      <c r="C5">
        <v>0.19573518946887281</v>
      </c>
      <c r="D5">
        <v>0.53275564854620749</v>
      </c>
      <c r="E5" s="5">
        <v>0.86977610762354218</v>
      </c>
      <c r="F5" s="5">
        <v>0.7365139932650554</v>
      </c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 t="s">
        <v>15</v>
      </c>
      <c r="T5" s="5">
        <v>8.0916666666666668</v>
      </c>
      <c r="U5" s="5"/>
      <c r="V5" s="5"/>
      <c r="W5" s="5"/>
    </row>
    <row r="6" spans="1:23" x14ac:dyDescent="0.25">
      <c r="A6">
        <v>0.30000000000000004</v>
      </c>
      <c r="B6">
        <v>0.32582159319672843</v>
      </c>
      <c r="C6">
        <v>0.19298835666097852</v>
      </c>
      <c r="D6">
        <v>0.52892418188417789</v>
      </c>
      <c r="E6" s="5">
        <v>0.86486000710737732</v>
      </c>
      <c r="F6" s="5">
        <v>0.73202677057162735</v>
      </c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 t="s">
        <v>16</v>
      </c>
      <c r="T6" s="5">
        <v>10.866666666666667</v>
      </c>
      <c r="U6" s="5"/>
      <c r="V6" s="5"/>
      <c r="W6" s="5"/>
    </row>
    <row r="7" spans="1:23" x14ac:dyDescent="0.25">
      <c r="A7">
        <v>0.4</v>
      </c>
      <c r="B7">
        <v>0.32263072061960407</v>
      </c>
      <c r="C7">
        <v>0.19021644568426271</v>
      </c>
      <c r="D7">
        <v>0.5250927152221484</v>
      </c>
      <c r="E7" s="5">
        <v>0.85996898476003403</v>
      </c>
      <c r="F7" s="5">
        <v>0.72755470982469272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 t="s">
        <v>17</v>
      </c>
      <c r="T7" s="5">
        <v>12.799999999999999</v>
      </c>
      <c r="U7" s="5"/>
      <c r="V7" s="5"/>
      <c r="W7" s="5"/>
    </row>
    <row r="8" spans="1:23" x14ac:dyDescent="0.25">
      <c r="A8">
        <v>0.5</v>
      </c>
      <c r="B8">
        <v>0.31942454173190815</v>
      </c>
      <c r="C8">
        <v>0.18741921775759462</v>
      </c>
      <c r="D8">
        <v>0.52126124856011891</v>
      </c>
      <c r="E8" s="5">
        <v>0.85510327936264319</v>
      </c>
      <c r="F8" s="5">
        <v>0.72309795538832966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 t="s">
        <v>18</v>
      </c>
      <c r="T8" s="5">
        <v>13.458333333333334</v>
      </c>
      <c r="U8" s="5"/>
      <c r="V8" s="5"/>
      <c r="W8" s="5"/>
    </row>
    <row r="9" spans="1:23" x14ac:dyDescent="0.25">
      <c r="A9">
        <v>0.60000000000000009</v>
      </c>
      <c r="B9">
        <v>0.3162029138461504</v>
      </c>
      <c r="C9">
        <v>0.18459643687295418</v>
      </c>
      <c r="D9">
        <v>0.51742978189808941</v>
      </c>
      <c r="E9" s="5">
        <v>0.85026312692322459</v>
      </c>
      <c r="F9" s="5">
        <v>0.71865664995002843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 t="s">
        <v>19</v>
      </c>
      <c r="T9" s="5">
        <v>14.600000000000001</v>
      </c>
      <c r="U9" s="5"/>
      <c r="V9" s="5"/>
      <c r="W9" s="5"/>
    </row>
    <row r="10" spans="1:23" x14ac:dyDescent="0.25">
      <c r="A10">
        <v>0.70000000000000007</v>
      </c>
      <c r="B10">
        <v>0.31296569608691238</v>
      </c>
      <c r="C10">
        <v>0.18174787001952558</v>
      </c>
      <c r="D10">
        <v>0.51359831523605992</v>
      </c>
      <c r="E10" s="5">
        <v>0.84544876045259421</v>
      </c>
      <c r="F10" s="5">
        <v>0.71423093438520746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 t="s">
        <v>20</v>
      </c>
      <c r="T10" s="5">
        <v>14.991666666666665</v>
      </c>
      <c r="U10" s="5"/>
      <c r="V10" s="5"/>
      <c r="W10" s="5"/>
    </row>
    <row r="11" spans="1:23" x14ac:dyDescent="0.25">
      <c r="A11">
        <v>0.8</v>
      </c>
      <c r="B11">
        <v>0.30971274952774663</v>
      </c>
      <c r="C11">
        <v>0.17887328741013037</v>
      </c>
      <c r="D11">
        <v>0.50976684857403032</v>
      </c>
      <c r="E11" s="5">
        <v>0.84066040973793021</v>
      </c>
      <c r="F11" s="5">
        <v>0.709820947620314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 t="s">
        <v>21</v>
      </c>
      <c r="T11" s="5">
        <v>16.216666666666665</v>
      </c>
      <c r="U11" s="5"/>
      <c r="V11" s="5"/>
      <c r="W11" s="5"/>
    </row>
    <row r="12" spans="1:23" x14ac:dyDescent="0.25">
      <c r="A12">
        <v>0.9</v>
      </c>
      <c r="B12">
        <v>0.30644393732925013</v>
      </c>
      <c r="C12">
        <v>0.17597246270960415</v>
      </c>
      <c r="D12">
        <v>0.50593538191200083</v>
      </c>
      <c r="E12" s="5">
        <v>0.83589830111439745</v>
      </c>
      <c r="F12" s="5">
        <v>0.70542682649475152</v>
      </c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 t="s">
        <v>22</v>
      </c>
      <c r="T12" s="5">
        <v>20.041666666666668</v>
      </c>
      <c r="U12" s="5"/>
      <c r="V12" s="5"/>
      <c r="W12" s="5"/>
    </row>
    <row r="13" spans="1:23" x14ac:dyDescent="0.25">
      <c r="A13">
        <v>1</v>
      </c>
      <c r="B13">
        <v>0.30315912487805918</v>
      </c>
      <c r="C13">
        <v>0.17304517326469704</v>
      </c>
      <c r="D13">
        <v>0.50210391524997133</v>
      </c>
      <c r="E13" s="5">
        <v>0.83116265723524563</v>
      </c>
      <c r="F13" s="5">
        <v>0.70104870562188348</v>
      </c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 t="s">
        <v>23</v>
      </c>
      <c r="T13" s="5">
        <v>20.474999999999998</v>
      </c>
      <c r="U13" s="5"/>
      <c r="V13" s="5"/>
      <c r="W13" s="5"/>
    </row>
    <row r="14" spans="1:23" x14ac:dyDescent="0.25">
      <c r="A14">
        <v>1.1000000000000001</v>
      </c>
      <c r="B14">
        <v>0.29985817992650088</v>
      </c>
      <c r="C14">
        <v>0.17009120033506026</v>
      </c>
      <c r="D14">
        <v>0.49827244858794184</v>
      </c>
      <c r="E14" s="5">
        <v>0.82645369684082337</v>
      </c>
      <c r="F14" s="5">
        <v>0.6966867172493828</v>
      </c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</row>
    <row r="15" spans="1:23" x14ac:dyDescent="0.25">
      <c r="A15">
        <v>1.2000000000000002</v>
      </c>
      <c r="B15">
        <v>0.29654097273262331</v>
      </c>
      <c r="C15">
        <v>0.16711032932485831</v>
      </c>
      <c r="D15">
        <v>0.49444098192591229</v>
      </c>
      <c r="E15" s="5">
        <v>0.82177163452696633</v>
      </c>
      <c r="F15" s="5">
        <v>0.69234099111920133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</row>
    <row r="16" spans="1:23" x14ac:dyDescent="0.25">
      <c r="A16">
        <v>1.3</v>
      </c>
      <c r="B16">
        <v>0.29320737620031478</v>
      </c>
      <c r="C16">
        <v>0.16410235001452955</v>
      </c>
      <c r="D16">
        <v>0.4906095152638828</v>
      </c>
      <c r="E16" s="5">
        <v>0.81711668051323605</v>
      </c>
      <c r="F16" s="5">
        <v>0.68801165432745082</v>
      </c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</row>
    <row r="17" spans="1:23" x14ac:dyDescent="0.25">
      <c r="A17">
        <v>1.4000000000000001</v>
      </c>
      <c r="B17">
        <v>0.28985726601921263</v>
      </c>
      <c r="C17">
        <v>0.16106705679219813</v>
      </c>
      <c r="D17">
        <v>0.48677804860185325</v>
      </c>
      <c r="E17" s="5">
        <v>0.81248904041150838</v>
      </c>
      <c r="F17" s="5">
        <v>0.68369883118449382</v>
      </c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</row>
    <row r="18" spans="1:23" x14ac:dyDescent="0.25">
      <c r="A18">
        <v>1.5</v>
      </c>
      <c r="B18">
        <v>0.28649052080409293</v>
      </c>
      <c r="C18">
        <v>0.15800424888422721</v>
      </c>
      <c r="D18">
        <v>0.48294658193982376</v>
      </c>
      <c r="E18" s="5">
        <v>0.80788891499542026</v>
      </c>
      <c r="F18" s="5">
        <v>0.67940264307555465</v>
      </c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</row>
    <row r="19" spans="1:23" x14ac:dyDescent="0.25">
      <c r="A19">
        <v>1.6</v>
      </c>
      <c r="B19">
        <v>0.28310702223342177</v>
      </c>
      <c r="C19">
        <v>0.15491373058438573</v>
      </c>
      <c r="D19">
        <v>0.47911511527779427</v>
      </c>
      <c r="E19" s="5">
        <v>0.8033164999712028</v>
      </c>
      <c r="F19" s="5">
        <v>0.67512320832216677</v>
      </c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</row>
    <row r="20" spans="1:23" x14ac:dyDescent="0.25">
      <c r="A20">
        <v>1.7000000000000002</v>
      </c>
      <c r="B20">
        <v>0.27970665518674259</v>
      </c>
      <c r="C20">
        <v>0.15179531148109016</v>
      </c>
      <c r="D20">
        <v>0.47528364861576472</v>
      </c>
      <c r="E20" s="5">
        <v>0.79877198575043928</v>
      </c>
      <c r="F20" s="5">
        <v>0.6708606420447869</v>
      </c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</row>
    <row r="21" spans="1:23" x14ac:dyDescent="0.25">
      <c r="A21">
        <v>1.8</v>
      </c>
      <c r="B21">
        <v>0.27628930788056744</v>
      </c>
      <c r="C21">
        <v>0.14864880668217073</v>
      </c>
      <c r="D21">
        <v>0.47145218195373523</v>
      </c>
      <c r="E21" s="5">
        <v>0.79425555722529972</v>
      </c>
      <c r="F21" s="5">
        <v>0.66661505602690307</v>
      </c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</row>
    <row r="22" spans="1:23" x14ac:dyDescent="0.25">
      <c r="A22">
        <v>1.9000000000000001</v>
      </c>
      <c r="B22">
        <v>0.27285487200243302</v>
      </c>
      <c r="C22">
        <v>0.1454740370366035</v>
      </c>
      <c r="D22">
        <v>0.46762071529170568</v>
      </c>
      <c r="E22" s="5">
        <v>0.78976739354680792</v>
      </c>
      <c r="F22" s="5">
        <v>0.66238655858097828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</row>
    <row r="23" spans="1:23" x14ac:dyDescent="0.25">
      <c r="A23">
        <v>2</v>
      </c>
      <c r="B23">
        <v>0.26940324284278089</v>
      </c>
      <c r="C23">
        <v>0.14227082935264257</v>
      </c>
      <c r="D23">
        <v>0.46378924862967619</v>
      </c>
      <c r="E23" s="5">
        <v>0.78530766790670981</v>
      </c>
      <c r="F23" s="5">
        <v>0.65817525441657154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</row>
    <row r="24" spans="1:23" x14ac:dyDescent="0.25">
      <c r="A24">
        <v>2.1</v>
      </c>
      <c r="B24">
        <v>0.265934319424316</v>
      </c>
      <c r="C24">
        <v>0.13903901661178186</v>
      </c>
      <c r="D24">
        <v>0.45995778196764669</v>
      </c>
      <c r="E24" s="5">
        <v>0.78087654732351153</v>
      </c>
      <c r="F24" s="5">
        <v>0.65398124451097739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</row>
    <row r="25" spans="1:23" x14ac:dyDescent="0.25">
      <c r="A25">
        <v>2.2000000000000002</v>
      </c>
      <c r="B25">
        <v>0.26244800462849815</v>
      </c>
      <c r="C25">
        <v>0.13577843817797475</v>
      </c>
      <c r="D25">
        <v>0.45612631530561715</v>
      </c>
      <c r="E25" s="5">
        <v>0.77647419243325955</v>
      </c>
      <c r="F25" s="5">
        <v>0.64980462598273614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</row>
    <row r="26" spans="1:23" x14ac:dyDescent="0.25">
      <c r="A26">
        <v>2.3000000000000003</v>
      </c>
      <c r="B26">
        <v>0.2589442053188214</v>
      </c>
      <c r="C26">
        <v>0.13248894000154005</v>
      </c>
      <c r="D26">
        <v>0.45229484864358765</v>
      </c>
      <c r="E26" s="5">
        <v>0.77210075728563532</v>
      </c>
      <c r="F26" s="5">
        <v>0.64564549196835386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</row>
    <row r="27" spans="1:23" x14ac:dyDescent="0.25">
      <c r="A27">
        <v>2.4000000000000004</v>
      </c>
      <c r="B27">
        <v>0.2554228324605356</v>
      </c>
      <c r="C27">
        <v>0.12917037481718474</v>
      </c>
      <c r="D27">
        <v>0.44846338198155811</v>
      </c>
      <c r="E27" s="5">
        <v>0.76775638914593147</v>
      </c>
      <c r="F27" s="5">
        <v>0.64150393150258056</v>
      </c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</row>
    <row r="28" spans="1:23" x14ac:dyDescent="0.25">
      <c r="A28">
        <v>2.5</v>
      </c>
      <c r="B28">
        <v>0.2518838012364728</v>
      </c>
      <c r="C28">
        <v>0.12582260233558257</v>
      </c>
      <c r="D28">
        <v>0.44463191531952861</v>
      </c>
      <c r="E28" s="5">
        <v>0.76344122830347461</v>
      </c>
      <c r="F28" s="5">
        <v>0.63738002940258442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</row>
    <row r="29" spans="1:23" x14ac:dyDescent="0.25">
      <c r="A29">
        <v>2.6</v>
      </c>
      <c r="B29">
        <v>0.24832703115864019</v>
      </c>
      <c r="C29">
        <v>0.12244548942795147</v>
      </c>
      <c r="D29">
        <v>0.44080044865749912</v>
      </c>
      <c r="E29" s="5">
        <v>0.75915540788704683</v>
      </c>
      <c r="F29" s="5">
        <v>0.63327386615635806</v>
      </c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</row>
    <row r="30" spans="1:23" x14ac:dyDescent="0.25">
      <c r="A30">
        <v>2.7</v>
      </c>
      <c r="B30">
        <v>0.24475244617525355</v>
      </c>
      <c r="C30">
        <v>0.11903891030308872</v>
      </c>
      <c r="D30">
        <v>0.43696898199546963</v>
      </c>
      <c r="E30" s="5">
        <v>0.7548990536878506</v>
      </c>
      <c r="F30" s="5">
        <v>0.62918551781568577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</row>
    <row r="31" spans="1:23" x14ac:dyDescent="0.25">
      <c r="A31">
        <v>2.8000000000000003</v>
      </c>
      <c r="B31">
        <v>0.2411599747728897</v>
      </c>
      <c r="C31">
        <v>0.11560274667633358</v>
      </c>
      <c r="D31">
        <v>0.43313751533344008</v>
      </c>
      <c r="E31" s="5">
        <v>0.75067228399054664</v>
      </c>
      <c r="F31" s="5">
        <v>0.62511505589399041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</row>
    <row r="32" spans="1:23" x14ac:dyDescent="0.25">
      <c r="A32">
        <v>2.9000000000000004</v>
      </c>
      <c r="B32">
        <v>0.23754955007344875</v>
      </c>
      <c r="C32">
        <v>0.11213688792994425</v>
      </c>
      <c r="D32">
        <v>0.42930604867141053</v>
      </c>
      <c r="E32" s="5">
        <v>0.74647520941287682</v>
      </c>
      <c r="F32" s="5">
        <v>0.62106254726937227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</row>
    <row r="33" spans="1:30" x14ac:dyDescent="0.25">
      <c r="A33">
        <v>3</v>
      </c>
      <c r="B33">
        <v>0.2339211099256272</v>
      </c>
      <c r="C33">
        <v>0.10864123126439684</v>
      </c>
      <c r="D33">
        <v>0.42547458200938104</v>
      </c>
      <c r="E33" s="5">
        <v>0.74230793275436524</v>
      </c>
      <c r="F33" s="5">
        <v>0.61702805409313488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</row>
    <row r="34" spans="1:30" x14ac:dyDescent="0.25">
      <c r="A34">
        <v>3.1</v>
      </c>
      <c r="B34">
        <v>0.23027459699061711</v>
      </c>
      <c r="C34">
        <v>0.10511568184013326</v>
      </c>
      <c r="D34">
        <v>0.42164311534735155</v>
      </c>
      <c r="E34" s="5">
        <v>0.73817054885456979</v>
      </c>
      <c r="F34" s="5">
        <v>0.61301163370408596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</row>
    <row r="35" spans="1:30" x14ac:dyDescent="0.25">
      <c r="A35">
        <v>3.2</v>
      </c>
      <c r="B35">
        <v>0.22660995882176163</v>
      </c>
      <c r="C35">
        <v>0.10156015290931308</v>
      </c>
      <c r="D35">
        <v>0.41781164868532206</v>
      </c>
      <c r="E35" s="5">
        <v>0.73406314446133103</v>
      </c>
      <c r="F35" s="5">
        <v>0.60901333854888251</v>
      </c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</row>
    <row r="36" spans="1:30" x14ac:dyDescent="0.25">
      <c r="A36">
        <v>3.3000000000000003</v>
      </c>
      <c r="B36">
        <v>0.22292714793791221</v>
      </c>
      <c r="C36">
        <v>9.7974565937148039E-2</v>
      </c>
      <c r="D36">
        <v>0.41398018202329251</v>
      </c>
      <c r="E36" s="5">
        <v>0.72998579810943698</v>
      </c>
      <c r="F36" s="5">
        <v>0.60503321610867278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</row>
    <row r="37" spans="1:30" x14ac:dyDescent="0.25">
      <c r="A37">
        <v>3.4000000000000004</v>
      </c>
      <c r="B37">
        <v>0.21922612189025226</v>
      </c>
      <c r="C37">
        <v>9.4358850712429332E-2</v>
      </c>
      <c r="D37">
        <v>0.41014871536126296</v>
      </c>
      <c r="E37" s="5">
        <v>0.72593858001009659</v>
      </c>
      <c r="F37" s="5">
        <v>0.60107130883227367</v>
      </c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</row>
    <row r="38" spans="1:30" x14ac:dyDescent="0.25">
      <c r="A38">
        <v>3.5</v>
      </c>
      <c r="B38">
        <v>0.2155068433223695</v>
      </c>
      <c r="C38">
        <v>9.071294544688896E-2</v>
      </c>
      <c r="D38">
        <v>0.40631724869923347</v>
      </c>
      <c r="E38" s="5">
        <v>0.72192155195157803</v>
      </c>
      <c r="F38" s="5">
        <v>0.59712765407609747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</row>
    <row r="39" spans="1:30" x14ac:dyDescent="0.25">
      <c r="A39">
        <v>3.6</v>
      </c>
      <c r="B39">
        <v>0.21176928002338113</v>
      </c>
      <c r="C39">
        <v>8.7036796863069699E-2</v>
      </c>
      <c r="D39">
        <v>0.40248578203720398</v>
      </c>
      <c r="E39" s="5">
        <v>0.71793476721133831</v>
      </c>
      <c r="F39" s="5">
        <v>0.59320228405102682</v>
      </c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</row>
    <row r="40" spans="1:30" x14ac:dyDescent="0.25">
      <c r="A40">
        <v>3.7</v>
      </c>
      <c r="B40">
        <v>0.20801340497393658</v>
      </c>
      <c r="C40">
        <v>8.3330360270414405E-2</v>
      </c>
      <c r="D40">
        <v>0.39865431537517448</v>
      </c>
      <c r="E40" s="5">
        <v>0.71397827047993456</v>
      </c>
      <c r="F40" s="5">
        <v>0.58929522577641236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</row>
    <row r="41" spans="1:30" x14ac:dyDescent="0.25">
      <c r="A41">
        <v>3.8000000000000003</v>
      </c>
      <c r="B41">
        <v>0.20423919638494509</v>
      </c>
      <c r="C41">
        <v>7.9593599629322553E-2</v>
      </c>
      <c r="D41">
        <v>0.39482284871314494</v>
      </c>
      <c r="E41" s="5">
        <v>0.71005209779696732</v>
      </c>
      <c r="F41" s="5">
        <v>0.58540650104134473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</row>
    <row r="42" spans="1:30" x14ac:dyDescent="0.25">
      <c r="A42">
        <v>3.9000000000000004</v>
      </c>
      <c r="B42">
        <v>0.20044663772889992</v>
      </c>
      <c r="C42">
        <v>7.5826487602960679E-2</v>
      </c>
      <c r="D42">
        <v>0.39099138205111539</v>
      </c>
      <c r="E42" s="5">
        <v>0.70615627649927015</v>
      </c>
      <c r="F42" s="5">
        <v>0.58153612637333085</v>
      </c>
      <c r="G42" s="5">
        <v>0.39099138205111539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</row>
    <row r="43" spans="1:30" x14ac:dyDescent="0.25">
      <c r="A43">
        <v>4</v>
      </c>
      <c r="B43">
        <v>0.19663571776369293</v>
      </c>
      <c r="C43">
        <v>7.2029005596652707E-2</v>
      </c>
      <c r="D43">
        <v>0.3871599153890859</v>
      </c>
      <c r="E43" s="5">
        <v>0.70229082518151908</v>
      </c>
      <c r="F43" s="5">
        <v>0.57768411301447886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32"/>
      <c r="R43" s="32"/>
      <c r="S43" s="32"/>
      <c r="T43" s="32"/>
      <c r="U43" s="32"/>
      <c r="V43" s="32"/>
      <c r="W43" s="32"/>
      <c r="X43" s="24"/>
      <c r="Y43" s="24"/>
      <c r="Z43" s="24"/>
      <c r="AA43" s="24"/>
      <c r="AB43" s="24"/>
      <c r="AC43" s="24"/>
      <c r="AD43" s="24"/>
    </row>
    <row r="44" spans="1:30" x14ac:dyDescent="0.25">
      <c r="A44">
        <v>4.1000000000000005</v>
      </c>
      <c r="B44">
        <v>0.19280643054884133</v>
      </c>
      <c r="C44">
        <v>6.8201143784718754E-2</v>
      </c>
      <c r="D44">
        <v>0.3833284487270564</v>
      </c>
      <c r="E44" s="5">
        <v>0.69845575366939405</v>
      </c>
      <c r="F44" s="5">
        <v>0.57385046690527153</v>
      </c>
      <c r="G44" s="5"/>
      <c r="H44" s="5"/>
      <c r="I44" s="5"/>
      <c r="J44" s="5"/>
      <c r="K44" s="5"/>
      <c r="L44" s="5"/>
      <c r="M44" s="5"/>
      <c r="N44" s="5"/>
      <c r="O44" s="5"/>
      <c r="P44" s="5"/>
      <c r="Q44" s="32"/>
      <c r="R44" s="32"/>
      <c r="S44" s="32"/>
      <c r="T44" s="32"/>
      <c r="U44" s="32"/>
      <c r="V44" s="32"/>
      <c r="W44" s="32"/>
      <c r="X44" s="24"/>
      <c r="Y44" s="24"/>
      <c r="Z44" s="24"/>
      <c r="AA44" s="24"/>
      <c r="AB44" s="24"/>
      <c r="AC44" s="24"/>
      <c r="AD44" s="24"/>
    </row>
    <row r="45" spans="1:30" x14ac:dyDescent="0.25">
      <c r="A45">
        <v>4.2</v>
      </c>
      <c r="B45">
        <v>0.18895877545407072</v>
      </c>
      <c r="C45">
        <v>6.4342901124672169E-2</v>
      </c>
      <c r="D45">
        <v>0.37949698206502691</v>
      </c>
      <c r="E45" s="5">
        <v>0.69465106300538171</v>
      </c>
      <c r="F45" s="5">
        <v>0.57003518867598313</v>
      </c>
      <c r="G45" s="5"/>
      <c r="H45" s="5">
        <v>0.37949698206502691</v>
      </c>
      <c r="I45" s="5"/>
      <c r="J45" s="5"/>
      <c r="K45" s="5"/>
      <c r="L45" s="5"/>
      <c r="M45" s="5"/>
      <c r="N45" s="5"/>
      <c r="O45" s="5"/>
      <c r="P45" s="5"/>
      <c r="Q45" s="32"/>
      <c r="R45" s="32"/>
      <c r="S45" s="32"/>
      <c r="T45" s="32"/>
      <c r="U45" s="32"/>
      <c r="V45" s="32"/>
      <c r="W45" s="32"/>
      <c r="X45" s="24"/>
      <c r="Y45" s="24"/>
      <c r="Z45" s="24"/>
      <c r="AA45" s="24"/>
      <c r="AB45" s="24"/>
      <c r="AC45" s="24"/>
      <c r="AD45" s="24"/>
    </row>
    <row r="46" spans="1:30" x14ac:dyDescent="0.25">
      <c r="A46">
        <v>4.3</v>
      </c>
      <c r="B46">
        <v>0.18509275716022616</v>
      </c>
      <c r="C46">
        <v>6.0454285358726212E-2</v>
      </c>
      <c r="D46">
        <v>0.37566551540299742</v>
      </c>
      <c r="E46" s="5">
        <v>0.69087674544726863</v>
      </c>
      <c r="F46" s="5">
        <v>0.56623827364576873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32"/>
      <c r="R46" s="32"/>
      <c r="S46" s="32"/>
      <c r="T46" s="32"/>
      <c r="U46" s="32"/>
      <c r="V46" s="32"/>
      <c r="W46" s="32"/>
      <c r="X46" s="24"/>
      <c r="Y46" s="24"/>
      <c r="Z46" s="24"/>
      <c r="AA46" s="24"/>
      <c r="AB46" s="24"/>
      <c r="AC46" s="24"/>
      <c r="AD46" s="24"/>
    </row>
    <row r="47" spans="1:30" x14ac:dyDescent="0.25">
      <c r="A47">
        <v>4.4000000000000004</v>
      </c>
      <c r="B47">
        <v>0.18120838565250785</v>
      </c>
      <c r="C47">
        <v>5.6535313002605725E-2</v>
      </c>
      <c r="D47">
        <v>0.37183404874096782</v>
      </c>
      <c r="E47" s="5">
        <v>0.68713278447932991</v>
      </c>
      <c r="F47" s="5">
        <v>0.56245971182942778</v>
      </c>
      <c r="G47" s="5"/>
      <c r="H47" s="5"/>
      <c r="I47" s="5"/>
      <c r="J47" s="5"/>
      <c r="K47" s="5"/>
      <c r="L47" s="5"/>
      <c r="M47" s="5"/>
      <c r="N47" s="5"/>
      <c r="O47" s="5"/>
      <c r="P47" s="5"/>
      <c r="Q47" s="32"/>
      <c r="R47" s="32"/>
      <c r="S47" s="32"/>
      <c r="T47" s="32"/>
      <c r="U47" s="32"/>
      <c r="V47" s="32"/>
      <c r="W47" s="32"/>
      <c r="X47" s="24"/>
      <c r="Y47" s="24"/>
      <c r="Z47" s="24"/>
      <c r="AA47" s="24"/>
      <c r="AB47" s="24"/>
      <c r="AC47" s="24"/>
      <c r="AD47" s="24"/>
    </row>
    <row r="48" spans="1:30" x14ac:dyDescent="0.25">
      <c r="A48">
        <v>4.5</v>
      </c>
      <c r="B48">
        <v>0.17730567620605489</v>
      </c>
      <c r="C48">
        <v>5.2586009321702376E-2</v>
      </c>
      <c r="D48">
        <v>0.36800258207893832</v>
      </c>
      <c r="E48" s="5">
        <v>0.68341915483617433</v>
      </c>
      <c r="F48" s="5">
        <v>0.55869948795182178</v>
      </c>
      <c r="G48" s="5"/>
      <c r="H48" s="5"/>
      <c r="I48" s="5"/>
      <c r="J48" s="5"/>
      <c r="K48" s="5"/>
      <c r="L48" s="5"/>
      <c r="M48" s="5"/>
      <c r="N48" s="5"/>
      <c r="O48" s="5"/>
      <c r="P48" s="5"/>
      <c r="Q48" s="32"/>
      <c r="R48" s="32"/>
      <c r="S48" s="32"/>
      <c r="T48" s="32"/>
      <c r="U48" s="32"/>
      <c r="V48" s="32"/>
      <c r="W48" s="32"/>
      <c r="X48" s="24"/>
      <c r="Y48" s="24"/>
      <c r="Z48" s="24"/>
      <c r="AA48" s="24"/>
      <c r="AB48" s="24"/>
      <c r="AC48" s="24"/>
      <c r="AD48" s="24"/>
    </row>
    <row r="49" spans="1:30" x14ac:dyDescent="0.25">
      <c r="A49">
        <v>4.6000000000000005</v>
      </c>
      <c r="B49">
        <v>0.17338464936392414</v>
      </c>
      <c r="C49">
        <v>4.8606408294651349E-2</v>
      </c>
      <c r="D49">
        <v>0.36417111541690883</v>
      </c>
      <c r="E49" s="5">
        <v>0.67973582253916631</v>
      </c>
      <c r="F49" s="5">
        <v>0.55495758146989349</v>
      </c>
      <c r="G49" s="5"/>
      <c r="H49" s="5"/>
      <c r="I49" s="5"/>
      <c r="J49" s="5"/>
      <c r="K49" s="5"/>
      <c r="L49" s="5"/>
      <c r="M49" s="5"/>
      <c r="N49" s="5"/>
      <c r="O49" s="5"/>
      <c r="P49" s="5"/>
      <c r="Q49" s="32"/>
      <c r="R49" s="32"/>
      <c r="S49" s="32"/>
      <c r="T49" s="32"/>
      <c r="U49" s="32"/>
      <c r="V49" s="32"/>
      <c r="W49" s="32"/>
      <c r="X49" s="24"/>
      <c r="Y49" s="24"/>
      <c r="Z49" s="24"/>
      <c r="AA49" s="24"/>
      <c r="AB49" s="24"/>
      <c r="AC49" s="24"/>
      <c r="AD49" s="24"/>
    </row>
    <row r="50" spans="1:30" x14ac:dyDescent="0.25">
      <c r="A50">
        <v>4.7</v>
      </c>
      <c r="B50">
        <v>0.1694453309075401</v>
      </c>
      <c r="C50">
        <v>4.4596552564454661E-2</v>
      </c>
      <c r="D50">
        <v>0.36033964875487934</v>
      </c>
      <c r="E50" s="5">
        <v>0.67608274494530396</v>
      </c>
      <c r="F50" s="5">
        <v>0.55123396660221857</v>
      </c>
      <c r="G50" s="5"/>
      <c r="H50" s="5"/>
      <c r="I50" s="5"/>
      <c r="J50" s="5"/>
      <c r="K50" s="5"/>
      <c r="L50" s="5"/>
      <c r="M50" s="5"/>
      <c r="N50" s="5"/>
      <c r="O50" s="5"/>
      <c r="P50" s="5"/>
      <c r="Q50" s="32"/>
      <c r="R50" s="32"/>
      <c r="S50" s="32"/>
      <c r="T50" s="32"/>
      <c r="U50" s="32"/>
      <c r="V50" s="32"/>
      <c r="W50" s="32"/>
      <c r="X50" s="24"/>
      <c r="Y50" s="24"/>
      <c r="Z50" s="24"/>
      <c r="AA50" s="24"/>
      <c r="AB50" s="24"/>
      <c r="AC50" s="24"/>
      <c r="AD50" s="24"/>
    </row>
    <row r="51" spans="1:30" x14ac:dyDescent="0.25">
      <c r="A51">
        <v>4.8000000000000007</v>
      </c>
      <c r="B51">
        <v>0.16548775181971309</v>
      </c>
      <c r="C51">
        <v>4.0556493377312708E-2</v>
      </c>
      <c r="D51">
        <v>0.35650818209284979</v>
      </c>
      <c r="E51" s="5">
        <v>0.67245987080838687</v>
      </c>
      <c r="F51" s="5">
        <v>0.54752861236598649</v>
      </c>
      <c r="G51" s="5"/>
      <c r="H51" s="5"/>
      <c r="I51" s="5"/>
      <c r="J51" s="5"/>
      <c r="K51" s="5"/>
      <c r="L51" s="5"/>
      <c r="M51" s="5"/>
      <c r="N51" s="5"/>
      <c r="O51" s="5"/>
      <c r="P51" s="5"/>
      <c r="Q51" s="32"/>
      <c r="R51" s="32"/>
      <c r="S51" s="32"/>
      <c r="T51" s="32"/>
      <c r="U51" s="32"/>
      <c r="V51" s="32"/>
      <c r="W51" s="32"/>
      <c r="X51" s="24"/>
      <c r="Y51" s="24"/>
      <c r="Z51" s="24"/>
      <c r="AA51" s="24"/>
      <c r="AB51" s="24"/>
      <c r="AC51" s="24"/>
      <c r="AD51" s="24"/>
    </row>
    <row r="52" spans="1:30" x14ac:dyDescent="0.25">
      <c r="A52">
        <v>4.9000000000000004</v>
      </c>
      <c r="B52">
        <v>0.16151194824035034</v>
      </c>
      <c r="C52">
        <v>3.6486290509369412E-2</v>
      </c>
      <c r="D52">
        <v>0.3526767154308203</v>
      </c>
      <c r="E52" s="5">
        <v>0.66886714035227124</v>
      </c>
      <c r="F52" s="5">
        <v>0.54384148262129028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32"/>
      <c r="R52" s="32"/>
      <c r="S52" s="32"/>
      <c r="T52" s="32"/>
      <c r="U52" s="32"/>
      <c r="V52" s="32"/>
      <c r="W52" s="32"/>
      <c r="X52" s="24"/>
      <c r="Y52" s="24"/>
      <c r="Z52" s="24"/>
      <c r="AA52" s="24"/>
      <c r="AB52" s="24"/>
      <c r="AC52" s="24"/>
      <c r="AD52" s="24"/>
    </row>
    <row r="53" spans="1:30" x14ac:dyDescent="0.25">
      <c r="A53">
        <v>5</v>
      </c>
      <c r="B53">
        <v>0.1575179614150056</v>
      </c>
      <c r="C53">
        <v>3.2386012181612078E-2</v>
      </c>
      <c r="D53">
        <v>0.34884524876879075</v>
      </c>
      <c r="E53" s="5">
        <v>0.66530448535596942</v>
      </c>
      <c r="F53" s="5">
        <v>0.54017253612257587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32"/>
      <c r="R53" s="32"/>
      <c r="S53" s="32"/>
      <c r="T53" s="32"/>
      <c r="U53" s="32"/>
      <c r="V53" s="32"/>
      <c r="W53" s="32"/>
      <c r="X53" s="24"/>
      <c r="Y53" s="24"/>
      <c r="Z53" s="24"/>
      <c r="AA53" s="24"/>
      <c r="AB53" s="24"/>
      <c r="AC53" s="24"/>
      <c r="AD53" s="24"/>
    </row>
    <row r="54" spans="1:30" x14ac:dyDescent="0.25">
      <c r="A54">
        <v>5.1000000000000005</v>
      </c>
      <c r="B54">
        <v>0.15350583763643863</v>
      </c>
      <c r="C54">
        <v>2.8255734963209767E-2</v>
      </c>
      <c r="D54">
        <v>0.34501378210676126</v>
      </c>
      <c r="E54" s="5">
        <v>0.66177182925031275</v>
      </c>
      <c r="F54" s="5">
        <v>0.53652172657708386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</row>
    <row r="55" spans="1:30" x14ac:dyDescent="0.25">
      <c r="A55">
        <v>5.2</v>
      </c>
      <c r="B55">
        <v>0.14947562817937457</v>
      </c>
      <c r="C55">
        <v>2.4095543663603836E-2</v>
      </c>
      <c r="D55">
        <v>0.34118231544473177</v>
      </c>
      <c r="E55" s="5">
        <v>0.65826908722585964</v>
      </c>
      <c r="F55" s="5">
        <v>0.53288900271008899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</row>
    <row r="56" spans="1:30" x14ac:dyDescent="0.25">
      <c r="A56">
        <v>5.3000000000000007</v>
      </c>
      <c r="B56">
        <v>0.14542738922867646</v>
      </c>
      <c r="C56">
        <v>1.9905531213704253E-2</v>
      </c>
      <c r="D56">
        <v>0.33735084878270222</v>
      </c>
      <c r="E56" s="5">
        <v>0.65479616635170013</v>
      </c>
      <c r="F56" s="5">
        <v>0.52927430833672795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</row>
    <row r="57" spans="1:30" x14ac:dyDescent="0.25">
      <c r="A57">
        <v>5.4</v>
      </c>
      <c r="B57">
        <v>0.14136118180116244</v>
      </c>
      <c r="C57">
        <v>1.5685798536572759E-2</v>
      </c>
      <c r="D57">
        <v>0.33351938212067272</v>
      </c>
      <c r="E57" s="5">
        <v>0.65135296570477275</v>
      </c>
      <c r="F57" s="5">
        <v>0.52567758244018303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</row>
    <row r="58" spans="1:30" x14ac:dyDescent="0.25">
      <c r="A58">
        <v>5.5</v>
      </c>
      <c r="B58">
        <v>0.13727707166131628</v>
      </c>
      <c r="C58">
        <v>1.143645440800739E-2</v>
      </c>
      <c r="D58">
        <v>0.32968791545864318</v>
      </c>
      <c r="E58" s="5">
        <v>0.64793937650927891</v>
      </c>
      <c r="F58" s="5">
        <v>0.52209875925597005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</row>
    <row r="59" spans="1:30" x14ac:dyDescent="0.25">
      <c r="A59">
        <v>5.6000000000000005</v>
      </c>
      <c r="B59">
        <v>0.13317512923115965</v>
      </c>
      <c r="C59">
        <v>7.1576153074685567E-3</v>
      </c>
      <c r="D59">
        <v>0.32585644879661368</v>
      </c>
      <c r="E59" s="5">
        <v>0.64455528228575876</v>
      </c>
      <c r="F59" s="5">
        <v>0.51853776836206777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</row>
    <row r="60" spans="1:30" x14ac:dyDescent="0.25">
      <c r="A60">
        <v>5.7</v>
      </c>
      <c r="B60">
        <v>0.12905542949456561</v>
      </c>
      <c r="C60">
        <v>2.8494052598120878E-3</v>
      </c>
      <c r="D60">
        <v>0.32202498213458419</v>
      </c>
      <c r="E60" s="5">
        <v>0.64120055900935635</v>
      </c>
      <c r="F60" s="5">
        <v>0.51499453477460277</v>
      </c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</row>
    <row r="61" spans="1:30" x14ac:dyDescent="0.25">
      <c r="A61">
        <v>5.8000000000000007</v>
      </c>
      <c r="B61">
        <v>0.12491805189631028</v>
      </c>
      <c r="C61">
        <v>-1.4880443316815928E-3</v>
      </c>
      <c r="D61">
        <v>0.31819351547255464</v>
      </c>
      <c r="E61" s="5">
        <v>0.63787507527679088</v>
      </c>
      <c r="F61" s="5">
        <v>0.51146897904879896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</row>
    <row r="62" spans="1:30" x14ac:dyDescent="0.25">
      <c r="A62">
        <v>5.9</v>
      </c>
      <c r="B62">
        <v>0.12076308023616925</v>
      </c>
      <c r="C62">
        <v>-5.8545948604739606E-3</v>
      </c>
      <c r="D62">
        <v>0.31436204881052515</v>
      </c>
      <c r="E62" s="5">
        <v>0.63457869248152421</v>
      </c>
      <c r="F62" s="5">
        <v>0.50796101738488109</v>
      </c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</row>
    <row r="63" spans="1:30" x14ac:dyDescent="0.25">
      <c r="A63">
        <v>6</v>
      </c>
      <c r="B63">
        <v>0.11659060255837678</v>
      </c>
      <c r="C63">
        <v>-1.0250100699605302E-2</v>
      </c>
      <c r="D63">
        <v>0.31053058214849566</v>
      </c>
      <c r="E63" s="5">
        <v>0.63131126499659662</v>
      </c>
      <c r="F63" s="5">
        <v>0.50447056173861449</v>
      </c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</row>
    <row r="64" spans="1:30" x14ac:dyDescent="0.25">
      <c r="A64">
        <v>6.1000000000000005</v>
      </c>
      <c r="B64">
        <v>0.11240071103677435</v>
      </c>
      <c r="C64">
        <v>-1.467440939166148E-2</v>
      </c>
      <c r="D64">
        <v>0.30669911548646611</v>
      </c>
      <c r="E64" s="5">
        <v>0.62807264036459376</v>
      </c>
      <c r="F64" s="5">
        <v>0.50099751993615782</v>
      </c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</row>
    <row r="65" spans="1:23" x14ac:dyDescent="0.25">
      <c r="A65">
        <v>6.2</v>
      </c>
      <c r="B65">
        <v>0.10819350185598253</v>
      </c>
      <c r="C65">
        <v>-1.9127361845317714E-2</v>
      </c>
      <c r="D65">
        <v>0.30286764882443662</v>
      </c>
      <c r="E65" s="5">
        <v>0.62486265949419095</v>
      </c>
      <c r="F65" s="5">
        <v>0.49754179579289071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</row>
    <row r="66" spans="1:23" x14ac:dyDescent="0.25">
      <c r="A66">
        <v>6.3000000000000007</v>
      </c>
      <c r="B66">
        <v>0.10396907508893469</v>
      </c>
      <c r="C66">
        <v>-2.3608792537900658E-2</v>
      </c>
      <c r="D66">
        <v>0.29903618216240707</v>
      </c>
      <c r="E66" s="5">
        <v>0.62168115686271475</v>
      </c>
      <c r="F66" s="5">
        <v>0.49410328923587943</v>
      </c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</row>
    <row r="67" spans="1:23" x14ac:dyDescent="0.25">
      <c r="A67">
        <v>6.4</v>
      </c>
      <c r="B67">
        <v>9.9727534571117216E-2</v>
      </c>
      <c r="C67">
        <v>-2.8118529723397401E-2</v>
      </c>
      <c r="D67">
        <v>0.29520471550037758</v>
      </c>
      <c r="E67" s="5">
        <v>0.6185279607241525</v>
      </c>
      <c r="F67" s="5">
        <v>0.49068189642963794</v>
      </c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</row>
    <row r="68" spans="1:23" x14ac:dyDescent="0.25">
      <c r="A68">
        <v>6.5</v>
      </c>
      <c r="B68">
        <v>9.546898777185911E-2</v>
      </c>
      <c r="C68">
        <v>-3.2656395645345282E-2</v>
      </c>
      <c r="D68">
        <v>0.29137324883834809</v>
      </c>
      <c r="E68" s="5">
        <v>0.61540289332204146</v>
      </c>
      <c r="F68" s="5">
        <v>0.48727750990483709</v>
      </c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</row>
    <row r="69" spans="1:23" x14ac:dyDescent="0.25">
      <c r="A69">
        <v>6.6000000000000005</v>
      </c>
      <c r="B69">
        <v>9.1193545663019737E-2</v>
      </c>
      <c r="C69">
        <v>-3.7222206754024989E-2</v>
      </c>
      <c r="D69">
        <v>0.28754178217631854</v>
      </c>
      <c r="E69" s="5">
        <v>0.61230577110666207</v>
      </c>
      <c r="F69" s="5">
        <v>0.48389001868961734</v>
      </c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</row>
    <row r="70" spans="1:23" x14ac:dyDescent="0.25">
      <c r="A70">
        <v>6.7</v>
      </c>
      <c r="B70">
        <v>8.6901322585417579E-2</v>
      </c>
      <c r="C70">
        <v>-4.181577392739011E-2</v>
      </c>
      <c r="D70">
        <v>0.28371031551428905</v>
      </c>
      <c r="E70" s="5">
        <v>0.6092364049559682</v>
      </c>
      <c r="F70" s="5">
        <v>0.48051930844316049</v>
      </c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</row>
    <row r="71" spans="1:23" x14ac:dyDescent="0.25">
      <c r="A71">
        <v>6.8000000000000007</v>
      </c>
      <c r="B71">
        <v>8.2592436113343715E-2</v>
      </c>
      <c r="C71">
        <v>-4.6436902695164373E-2</v>
      </c>
      <c r="D71">
        <v>0.2798788488522595</v>
      </c>
      <c r="E71" s="5">
        <v>0.60619460039968343</v>
      </c>
      <c r="F71" s="5">
        <v>0.47716526159117528</v>
      </c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</row>
    <row r="72" spans="1:23" x14ac:dyDescent="0.25">
      <c r="A72">
        <v>6.9</v>
      </c>
      <c r="B72">
        <v>7.8267006917499549E-2</v>
      </c>
      <c r="C72">
        <v>-5.1085393465546025E-2</v>
      </c>
      <c r="D72">
        <v>0.27604738219023001</v>
      </c>
      <c r="E72" s="5">
        <v>0.60318015784600609</v>
      </c>
      <c r="F72" s="5">
        <v>0.47382775746296046</v>
      </c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</row>
    <row r="73" spans="1:23" x14ac:dyDescent="0.25">
      <c r="A73">
        <v>7</v>
      </c>
      <c r="B73">
        <v>7.3925158626691523E-2</v>
      </c>
      <c r="C73">
        <v>-5.5761041753966956E-2</v>
      </c>
      <c r="D73">
        <v>0.27221591552820051</v>
      </c>
      <c r="E73" s="5">
        <v>0.60019287281036804</v>
      </c>
      <c r="F73" s="5">
        <v>0.4705066724297095</v>
      </c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</row>
    <row r="74" spans="1:23" x14ac:dyDescent="0.25">
      <c r="A74">
        <v>7.1000000000000005</v>
      </c>
      <c r="B74">
        <v>6.9567017688611538E-2</v>
      </c>
      <c r="C74">
        <v>-6.046363841336494E-2</v>
      </c>
      <c r="D74">
        <v>0.26838444886617097</v>
      </c>
      <c r="E74" s="5">
        <v>0.59723253614570693</v>
      </c>
      <c r="F74" s="5">
        <v>0.46720188004373042</v>
      </c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</row>
    <row r="75" spans="1:23" x14ac:dyDescent="0.25">
      <c r="A75">
        <v>7.2</v>
      </c>
      <c r="B75">
        <v>6.5192713230023125E-2</v>
      </c>
      <c r="C75">
        <v>-6.5192969865439043E-2</v>
      </c>
      <c r="D75">
        <v>0.26455298220414147</v>
      </c>
      <c r="E75" s="5">
        <v>0.59429893427372193</v>
      </c>
      <c r="F75" s="5">
        <v>0.46391325117825982</v>
      </c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</row>
    <row r="76" spans="1:23" x14ac:dyDescent="0.25">
      <c r="A76">
        <v>7.3000000000000007</v>
      </c>
      <c r="B76">
        <v>6.0802376916664014E-2</v>
      </c>
      <c r="C76">
        <v>-6.9948818332372653E-2</v>
      </c>
      <c r="D76">
        <v>0.26072151554211193</v>
      </c>
      <c r="E76" s="5">
        <v>0.5913918494165965</v>
      </c>
      <c r="F76" s="5">
        <v>0.46064065416755984</v>
      </c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</row>
    <row r="77" spans="1:23" x14ac:dyDescent="0.25">
      <c r="A77">
        <v>7.4</v>
      </c>
      <c r="B77">
        <v>5.6396142813169015E-2</v>
      </c>
      <c r="C77">
        <v>-7.4730962068524975E-2</v>
      </c>
      <c r="D77">
        <v>0.25689004888008243</v>
      </c>
      <c r="E77" s="5">
        <v>0.58851105982868979</v>
      </c>
      <c r="F77" s="5">
        <v>0.45738395494699585</v>
      </c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</row>
    <row r="78" spans="1:23" x14ac:dyDescent="0.25">
      <c r="A78">
        <v>7.5</v>
      </c>
      <c r="B78">
        <v>5.1974147243302737E-2</v>
      </c>
      <c r="C78">
        <v>-7.9539175591607947E-2</v>
      </c>
      <c r="D78">
        <v>0.25305858221805294</v>
      </c>
      <c r="E78" s="5">
        <v>0.58565634002771383</v>
      </c>
      <c r="F78" s="5">
        <v>0.45414301719280314</v>
      </c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</row>
    <row r="79" spans="1:23" x14ac:dyDescent="0.25">
      <c r="A79">
        <v>7.6000000000000005</v>
      </c>
      <c r="B79">
        <v>4.7536528650784338E-2</v>
      </c>
      <c r="C79">
        <v>-8.4373229912885706E-2</v>
      </c>
      <c r="D79">
        <v>0.24922711555602339</v>
      </c>
      <c r="E79" s="5">
        <v>0.58282746102493244</v>
      </c>
      <c r="F79" s="5">
        <v>0.45091770246126245</v>
      </c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</row>
    <row r="80" spans="1:23" x14ac:dyDescent="0.25">
      <c r="A80">
        <v>7.7</v>
      </c>
      <c r="B80">
        <v>4.3083427460972212E-2</v>
      </c>
      <c r="C80">
        <v>-8.9232892765950755E-2</v>
      </c>
      <c r="D80">
        <v>0.2453956488939939</v>
      </c>
      <c r="E80" s="5">
        <v>0.5800241905539385</v>
      </c>
      <c r="F80" s="5">
        <v>0.44770787032701559</v>
      </c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</row>
    <row r="81" spans="1:23" x14ac:dyDescent="0.25">
      <c r="A81">
        <v>7.8000000000000007</v>
      </c>
      <c r="B81">
        <v>3.8614985943663555E-2</v>
      </c>
      <c r="C81">
        <v>-9.4117928833655884E-2</v>
      </c>
      <c r="D81">
        <v>0.24156418223196435</v>
      </c>
      <c r="E81" s="5">
        <v>0.57724629329758459</v>
      </c>
      <c r="F81" s="5">
        <v>0.44451337852026518</v>
      </c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</row>
    <row r="82" spans="1:23" x14ac:dyDescent="0.25">
      <c r="A82">
        <v>7.9</v>
      </c>
      <c r="B82">
        <v>3.4131348077254486E-2</v>
      </c>
      <c r="C82">
        <v>-9.9028099972796768E-2</v>
      </c>
      <c r="D82">
        <v>0.23773271556993486</v>
      </c>
      <c r="E82" s="5">
        <v>0.57449353111266643</v>
      </c>
      <c r="F82" s="5">
        <v>0.44133408306261523</v>
      </c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</row>
    <row r="83" spans="1:23" x14ac:dyDescent="0.25">
      <c r="A83">
        <v>8</v>
      </c>
      <c r="B83">
        <v>2.963265941448695E-2</v>
      </c>
      <c r="C83">
        <v>-0.10396316543616868</v>
      </c>
      <c r="D83">
        <v>0.23390124890790537</v>
      </c>
      <c r="E83" s="5">
        <v>0.57176566325197942</v>
      </c>
      <c r="F83" s="5">
        <v>0.43816983840132379</v>
      </c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</row>
    <row r="84" spans="1:23" x14ac:dyDescent="0.25">
      <c r="A84">
        <v>8.1</v>
      </c>
      <c r="B84">
        <v>2.5119066950000601E-2</v>
      </c>
      <c r="C84">
        <v>-0.1089228820916387</v>
      </c>
      <c r="D84">
        <v>0.23006978224587588</v>
      </c>
      <c r="E84" s="5">
        <v>0.56906244658339045</v>
      </c>
      <c r="F84" s="5">
        <v>0.43502049754175115</v>
      </c>
      <c r="G84" s="5"/>
      <c r="H84" s="5"/>
      <c r="I84" s="5">
        <v>0.23006978224587588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</row>
    <row r="85" spans="1:23" x14ac:dyDescent="0.25">
      <c r="A85">
        <v>8.2000000000000011</v>
      </c>
      <c r="B85">
        <v>2.0590718989891038E-2</v>
      </c>
      <c r="C85">
        <v>-0.11390700463789921</v>
      </c>
      <c r="D85">
        <v>0.22623831558384627</v>
      </c>
      <c r="E85" s="5">
        <v>0.56638363580559181</v>
      </c>
      <c r="F85" s="5">
        <v>0.43188591217780148</v>
      </c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</row>
    <row r="86" spans="1:23" x14ac:dyDescent="0.25">
      <c r="A86">
        <v>8.3000000000000007</v>
      </c>
      <c r="B86">
        <v>1.6047765023461696E-2</v>
      </c>
      <c r="C86">
        <v>-0.1189152858165925</v>
      </c>
      <c r="D86">
        <v>0.22240684892181678</v>
      </c>
      <c r="E86" s="5">
        <v>0.56372898366022606</v>
      </c>
      <c r="F86" s="5">
        <v>0.42876593282017184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</row>
    <row r="87" spans="1:23" x14ac:dyDescent="0.25">
      <c r="A87">
        <v>8.4</v>
      </c>
      <c r="B87">
        <v>1.1490355597342211E-2</v>
      </c>
      <c r="C87">
        <v>-0.12394747662052186</v>
      </c>
      <c r="D87">
        <v>0.21857538225978729</v>
      </c>
      <c r="E87" s="5">
        <v>0.56109824114009643</v>
      </c>
      <c r="F87" s="5">
        <v>0.42566040892223234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</row>
    <row r="88" spans="1:23" x14ac:dyDescent="0.25">
      <c r="A88">
        <v>8.5</v>
      </c>
      <c r="B88">
        <v>6.9186421921351993E-3</v>
      </c>
      <c r="C88">
        <v>-0.1290033264976802</v>
      </c>
      <c r="D88">
        <v>0.2147439155977578</v>
      </c>
      <c r="E88" s="5">
        <v>0.55849115769319579</v>
      </c>
      <c r="F88" s="5">
        <v>0.42256918900338036</v>
      </c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</row>
    <row r="89" spans="1:23" x14ac:dyDescent="0.25">
      <c r="A89">
        <v>8.6</v>
      </c>
      <c r="B89">
        <v>2.3327771017334076E-3</v>
      </c>
      <c r="C89">
        <v>-0.13408258355086189</v>
      </c>
      <c r="D89">
        <v>0.2109124489357283</v>
      </c>
      <c r="E89" s="5">
        <v>0.55590748142231849</v>
      </c>
      <c r="F89" s="5">
        <v>0.4194921207697232</v>
      </c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</row>
    <row r="90" spans="1:23" x14ac:dyDescent="0.25">
      <c r="A90">
        <v>8.7000000000000011</v>
      </c>
      <c r="B90">
        <v>-2.2670866845584392E-3</v>
      </c>
      <c r="C90">
        <v>-0.13918499473263568</v>
      </c>
      <c r="D90">
        <v>0.20708098227369875</v>
      </c>
      <c r="E90" s="5">
        <v>0.55334695928003319</v>
      </c>
      <c r="F90" s="5">
        <v>0.41642905123195595</v>
      </c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</row>
    <row r="91" spans="1:23" x14ac:dyDescent="0.25">
      <c r="A91">
        <v>8.8000000000000007</v>
      </c>
      <c r="B91">
        <v>-6.8807955969815426E-3</v>
      </c>
      <c r="C91">
        <v>-0.14431030603548761</v>
      </c>
      <c r="D91">
        <v>0.20324951561166921</v>
      </c>
      <c r="E91" s="5">
        <v>0.55080933725882608</v>
      </c>
      <c r="F91" s="5">
        <v>0.41337982682031993</v>
      </c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</row>
    <row r="92" spans="1:23" x14ac:dyDescent="0.25">
      <c r="A92">
        <v>8.9</v>
      </c>
      <c r="B92">
        <v>-1.1508195597255438E-2</v>
      </c>
      <c r="C92">
        <v>-0.14945826267695927</v>
      </c>
      <c r="D92">
        <v>0.19941804894963971</v>
      </c>
      <c r="E92" s="5">
        <v>0.5482943605762387</v>
      </c>
      <c r="F92" s="5">
        <v>0.4103442934965349</v>
      </c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</row>
    <row r="93" spans="1:23" x14ac:dyDescent="0.25">
      <c r="A93">
        <v>9</v>
      </c>
      <c r="B93">
        <v>-1.6149132287394397E-2</v>
      </c>
      <c r="C93">
        <v>-0.15462860927963229</v>
      </c>
      <c r="D93">
        <v>0.19558658228761022</v>
      </c>
      <c r="E93" s="5">
        <v>0.54580177385485273</v>
      </c>
      <c r="F93" s="5">
        <v>0.40732229686261484</v>
      </c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</row>
    <row r="94" spans="1:23" x14ac:dyDescent="0.25">
      <c r="A94">
        <v>9.1</v>
      </c>
      <c r="B94">
        <v>-2.0803451015328878E-2</v>
      </c>
      <c r="C94">
        <v>-0.15982109004582856</v>
      </c>
      <c r="D94">
        <v>0.19175511562558073</v>
      </c>
      <c r="E94" s="5">
        <v>0.54333132129699002</v>
      </c>
      <c r="F94" s="5">
        <v>0.40431368226649034</v>
      </c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</row>
    <row r="95" spans="1:23" x14ac:dyDescent="0.25">
      <c r="A95">
        <v>9.2000000000000011</v>
      </c>
      <c r="B95">
        <v>-2.547099697726718E-2</v>
      </c>
      <c r="C95">
        <v>-0.16503544892691846</v>
      </c>
      <c r="D95">
        <v>0.18792364896355118</v>
      </c>
      <c r="E95" s="5">
        <v>0.54088274685402082</v>
      </c>
      <c r="F95" s="5">
        <v>0.40131829490436954</v>
      </c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</row>
    <row r="96" spans="1:23" x14ac:dyDescent="0.25">
      <c r="A96">
        <v>9.3000000000000007</v>
      </c>
      <c r="B96">
        <v>-3.0151615316741792E-2</v>
      </c>
      <c r="C96">
        <v>-0.17027142978714543</v>
      </c>
      <c r="D96">
        <v>0.18409218230152163</v>
      </c>
      <c r="E96" s="5">
        <v>0.53845579439018865</v>
      </c>
      <c r="F96" s="5">
        <v>0.39833597991978509</v>
      </c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</row>
    <row r="97" spans="1:23" x14ac:dyDescent="0.25">
      <c r="A97">
        <v>9.4</v>
      </c>
      <c r="B97">
        <v>-3.4845151220299964E-2</v>
      </c>
      <c r="C97">
        <v>-0.1755287765619003</v>
      </c>
      <c r="D97">
        <v>0.18026071563949214</v>
      </c>
      <c r="E97" s="5">
        <v>0.53605020784088464</v>
      </c>
      <c r="F97" s="5">
        <v>0.39536658249928425</v>
      </c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</row>
    <row r="98" spans="1:23" x14ac:dyDescent="0.25">
      <c r="A98">
        <v>9.5</v>
      </c>
      <c r="B98">
        <v>-3.9551450009805172E-2</v>
      </c>
      <c r="C98">
        <v>-0.18080723341038957</v>
      </c>
      <c r="D98">
        <v>0.17642924897746265</v>
      </c>
      <c r="E98" s="5">
        <v>0.53366573136531481</v>
      </c>
      <c r="F98" s="5">
        <v>0.3924099479647305</v>
      </c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</row>
    <row r="99" spans="1:23" x14ac:dyDescent="0.25">
      <c r="A99">
        <v>9.6000000000000014</v>
      </c>
      <c r="B99">
        <v>-4.4270357231329244E-2</v>
      </c>
      <c r="C99">
        <v>-0.18610654486266504</v>
      </c>
      <c r="D99">
        <v>0.1725977823154331</v>
      </c>
      <c r="E99" s="5">
        <v>0.53130210949353129</v>
      </c>
      <c r="F99" s="5">
        <v>0.38946592186219542</v>
      </c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</row>
    <row r="100" spans="1:23" x14ac:dyDescent="0.25">
      <c r="A100">
        <v>9.7000000000000011</v>
      </c>
      <c r="B100">
        <v>-4.9001718740623479E-2</v>
      </c>
      <c r="C100">
        <v>-0.19142645596099461</v>
      </c>
      <c r="D100">
        <v>0.16876631565340361</v>
      </c>
      <c r="E100" s="5">
        <v>0.52895908726780183</v>
      </c>
      <c r="F100" s="5">
        <v>0.3865343500474307</v>
      </c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</row>
    <row r="101" spans="1:23" x14ac:dyDescent="0.25">
      <c r="A101">
        <v>9.8000000000000007</v>
      </c>
      <c r="B101">
        <v>-5.3745380785168217E-2</v>
      </c>
      <c r="C101">
        <v>-0.19676671239557414</v>
      </c>
      <c r="D101">
        <v>0.16493484899137412</v>
      </c>
      <c r="E101" s="5">
        <v>0.52663641037832232</v>
      </c>
      <c r="F101" s="5">
        <v>0.38361507876791645</v>
      </c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</row>
    <row r="102" spans="1:23" x14ac:dyDescent="0.25">
      <c r="A102">
        <v>9.9</v>
      </c>
      <c r="B102">
        <v>-5.8501190082806104E-2</v>
      </c>
      <c r="C102">
        <v>-0.20212706063458807</v>
      </c>
      <c r="D102">
        <v>0.16110338232934457</v>
      </c>
      <c r="E102" s="5">
        <v>0.52433382529327721</v>
      </c>
      <c r="F102" s="5">
        <v>0.38070795474149521</v>
      </c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</row>
    <row r="103" spans="1:23" x14ac:dyDescent="0.25">
      <c r="A103">
        <v>10</v>
      </c>
      <c r="B103">
        <v>-6.3268993896975739E-2</v>
      </c>
      <c r="C103">
        <v>-0.2075072480486479</v>
      </c>
      <c r="D103">
        <v>0.15727191566731508</v>
      </c>
      <c r="E103" s="5">
        <v>0.52205107938327799</v>
      </c>
      <c r="F103" s="5">
        <v>0.37781282523160586</v>
      </c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</row>
    <row r="104" spans="1:23" x14ac:dyDescent="0.25">
      <c r="A104">
        <v>10.100000000000001</v>
      </c>
      <c r="B104">
        <v>-6.8048640108568786E-2</v>
      </c>
      <c r="C104">
        <v>-0.21290702302964498</v>
      </c>
      <c r="D104">
        <v>0.15344044900528553</v>
      </c>
      <c r="E104" s="5">
        <v>0.51978792104021609</v>
      </c>
      <c r="F104" s="5">
        <v>0.37492953811913987</v>
      </c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</row>
    <row r="105" spans="1:23" x14ac:dyDescent="0.25">
      <c r="A105">
        <v>10.200000000000001</v>
      </c>
      <c r="B105">
        <v>-7.2839977284439333E-2</v>
      </c>
      <c r="C105">
        <v>-0.21832613510406673</v>
      </c>
      <c r="D105">
        <v>0.14960898234325604</v>
      </c>
      <c r="E105" s="5">
        <v>0.5175440997905788</v>
      </c>
      <c r="F105" s="5">
        <v>0.37205794197095143</v>
      </c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</row>
    <row r="106" spans="1:23" x14ac:dyDescent="0.25">
      <c r="A106">
        <v>10.3</v>
      </c>
      <c r="B106">
        <v>-7.7642854742605238E-2</v>
      </c>
      <c r="C106">
        <v>-0.22376433504084042</v>
      </c>
      <c r="D106">
        <v>0.14577751568122654</v>
      </c>
      <c r="E106" s="5">
        <v>0.51531936640329357</v>
      </c>
      <c r="F106" s="5">
        <v>0.36919788610505833</v>
      </c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</row>
    <row r="107" spans="1:23" x14ac:dyDescent="0.25">
      <c r="A107">
        <v>10.4</v>
      </c>
      <c r="B107">
        <v>-8.24571226141812E-2</v>
      </c>
      <c r="C107">
        <v>-0.22922137495377232</v>
      </c>
      <c r="D107">
        <v>0.141946049019197</v>
      </c>
      <c r="E107" s="5">
        <v>0.51311347299216625</v>
      </c>
      <c r="F107" s="5">
        <v>0.36634922065257519</v>
      </c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</row>
    <row r="108" spans="1:23" x14ac:dyDescent="0.25">
      <c r="A108">
        <v>10.5</v>
      </c>
      <c r="B108">
        <v>-8.7282631902094232E-2</v>
      </c>
      <c r="C108">
        <v>-0.23469700839866392</v>
      </c>
      <c r="D108">
        <v>0.1381145823571675</v>
      </c>
      <c r="E108" s="5">
        <v>0.51092617311299893</v>
      </c>
      <c r="F108" s="5">
        <v>0.36351179661642924</v>
      </c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</row>
    <row r="109" spans="1:23" x14ac:dyDescent="0.25">
      <c r="A109">
        <v>10.600000000000001</v>
      </c>
      <c r="B109">
        <v>-9.2119234536635758E-2</v>
      </c>
      <c r="C109">
        <v>-0.24019099046519654</v>
      </c>
      <c r="D109">
        <v>0.13428311569513796</v>
      </c>
      <c r="E109" s="5">
        <v>0.50875722185547245</v>
      </c>
      <c r="F109" s="5">
        <v>0.36068546592691164</v>
      </c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</row>
    <row r="110" spans="1:23" x14ac:dyDescent="0.25">
      <c r="A110">
        <v>10.700000000000001</v>
      </c>
      <c r="B110">
        <v>-9.6966783427905739E-2</v>
      </c>
      <c r="C110">
        <v>-0.24570307786367468</v>
      </c>
      <c r="D110">
        <v>0.13045164903310846</v>
      </c>
      <c r="E110" s="5">
        <v>0.50660637592989155</v>
      </c>
      <c r="F110" s="5">
        <v>0.35787008149412269</v>
      </c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</row>
    <row r="111" spans="1:23" x14ac:dyDescent="0.25">
      <c r="A111">
        <v>10.8</v>
      </c>
      <c r="B111">
        <v>-0.10182513251521508</v>
      </c>
      <c r="C111">
        <v>-0.25123302900673877</v>
      </c>
      <c r="D111">
        <v>0.12662018237107897</v>
      </c>
      <c r="E111" s="5">
        <v>0.50447339374889677</v>
      </c>
      <c r="F111" s="5">
        <v>0.35506549725737302</v>
      </c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</row>
    <row r="112" spans="1:23" x14ac:dyDescent="0.25">
      <c r="A112">
        <v>10.9</v>
      </c>
      <c r="B112">
        <v>-0.1066941368135087</v>
      </c>
      <c r="C112">
        <v>-0.25678060408614983</v>
      </c>
      <c r="D112">
        <v>0.12278871570904948</v>
      </c>
      <c r="E112" s="5">
        <v>0.50235803550424873</v>
      </c>
      <c r="F112" s="5">
        <v>0.35227156823160766</v>
      </c>
      <c r="G112" s="5"/>
      <c r="H112" s="5"/>
      <c r="I112" s="5"/>
      <c r="J112" s="5">
        <v>0.12278871570904948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</row>
    <row r="113" spans="1:23" x14ac:dyDescent="0.25">
      <c r="A113">
        <v>11</v>
      </c>
      <c r="B113">
        <v>-0.11157365245688114</v>
      </c>
      <c r="C113">
        <v>-0.26234556514476515</v>
      </c>
      <c r="D113">
        <v>0.11895724904701993</v>
      </c>
      <c r="E113" s="5">
        <v>0.50026006323880501</v>
      </c>
      <c r="F113" s="5">
        <v>0.34948815055092097</v>
      </c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</row>
    <row r="114" spans="1:23" x14ac:dyDescent="0.25">
      <c r="A114">
        <v>11.100000000000001</v>
      </c>
      <c r="B114">
        <v>-0.11646353673925486</v>
      </c>
      <c r="C114">
        <v>-0.26792767614382113</v>
      </c>
      <c r="D114">
        <v>0.11512578238499038</v>
      </c>
      <c r="E114" s="5">
        <v>0.49817924091380189</v>
      </c>
      <c r="F114" s="5">
        <v>0.34671510150923562</v>
      </c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</row>
    <row r="115" spans="1:23" x14ac:dyDescent="0.25">
      <c r="A115">
        <v>11.200000000000001</v>
      </c>
      <c r="B115">
        <v>-0.12136364815229667</v>
      </c>
      <c r="C115">
        <v>-0.2735267030256478</v>
      </c>
      <c r="D115">
        <v>0.11129431572296089</v>
      </c>
      <c r="E115" s="5">
        <v>0.49611533447156958</v>
      </c>
      <c r="F115" s="5">
        <v>0.34395227959821845</v>
      </c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</row>
    <row r="116" spans="1:23" x14ac:dyDescent="0.25">
      <c r="A116">
        <v>11.3</v>
      </c>
      <c r="B116">
        <v>-0.12627384642064846</v>
      </c>
      <c r="C116">
        <v>-0.27914241377194104</v>
      </c>
      <c r="D116">
        <v>0.1074628490609314</v>
      </c>
      <c r="E116" s="5">
        <v>0.49406811189380384</v>
      </c>
      <c r="F116" s="5">
        <v>0.34119954454251122</v>
      </c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</row>
    <row r="117" spans="1:23" x14ac:dyDescent="0.25">
      <c r="A117">
        <v>11.4</v>
      </c>
      <c r="B117">
        <v>-0.13119399253454928</v>
      </c>
      <c r="C117">
        <v>-0.28477457845772025</v>
      </c>
      <c r="D117">
        <v>0.10363138239890191</v>
      </c>
      <c r="E117" s="5">
        <v>0.49203734325552406</v>
      </c>
      <c r="F117" s="5">
        <v>0.33845675733235309</v>
      </c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</row>
    <row r="118" spans="1:23" x14ac:dyDescent="0.25">
      <c r="A118">
        <v>11.5</v>
      </c>
      <c r="B118">
        <v>-0.13612394877992906</v>
      </c>
      <c r="C118">
        <v>-0.29042296930110389</v>
      </c>
      <c r="D118">
        <v>9.9799915736872358E-2</v>
      </c>
      <c r="E118" s="5">
        <v>0.49002280077484861</v>
      </c>
      <c r="F118" s="5">
        <v>0.33572378025367378</v>
      </c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</row>
    <row r="119" spans="1:23" x14ac:dyDescent="0.25">
      <c r="A119">
        <v>11.600000000000001</v>
      </c>
      <c r="B119">
        <v>-0.14106357876605302</v>
      </c>
      <c r="C119">
        <v>-0.29608736070903424</v>
      </c>
      <c r="D119">
        <v>9.596844907484281E-2</v>
      </c>
      <c r="E119" s="5">
        <v>0.48802425885871986</v>
      </c>
      <c r="F119" s="5">
        <v>0.33300047691573864</v>
      </c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</row>
    <row r="120" spans="1:23" x14ac:dyDescent="0.25">
      <c r="A120">
        <v>11.700000000000001</v>
      </c>
      <c r="B120">
        <v>-0.14601274745079865</v>
      </c>
      <c r="C120">
        <v>-0.30176752931908563</v>
      </c>
      <c r="D120">
        <v>9.2136982412813317E-2</v>
      </c>
      <c r="E120" s="5">
        <v>0.48604149414471226</v>
      </c>
      <c r="F120" s="5">
        <v>0.33028671227642525</v>
      </c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</row>
    <row r="121" spans="1:23" x14ac:dyDescent="0.25">
      <c r="A121">
        <v>11.8</v>
      </c>
      <c r="B121">
        <v>-0.15097132116364564</v>
      </c>
      <c r="C121">
        <v>-0.30746325403749047</v>
      </c>
      <c r="D121">
        <v>8.8305515750783825E-2</v>
      </c>
      <c r="E121" s="5">
        <v>0.48407428553905812</v>
      </c>
      <c r="F121" s="5">
        <v>0.32758235266521329</v>
      </c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</row>
    <row r="122" spans="1:23" x14ac:dyDescent="0.25">
      <c r="A122">
        <v>11.9</v>
      </c>
      <c r="B122">
        <v>-0.15593916762646004</v>
      </c>
      <c r="C122">
        <v>-0.31317431607351653</v>
      </c>
      <c r="D122">
        <v>8.4474049088754333E-2</v>
      </c>
      <c r="E122" s="5">
        <v>0.4821224142510252</v>
      </c>
      <c r="F122" s="5">
        <v>0.32488726580396871</v>
      </c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</row>
    <row r="123" spans="1:23" x14ac:dyDescent="0.25">
      <c r="A123">
        <v>12</v>
      </c>
      <c r="B123">
        <v>-0.1609161559721535</v>
      </c>
      <c r="C123">
        <v>-0.31890049897032985</v>
      </c>
      <c r="D123">
        <v>8.064258242672484E-2</v>
      </c>
      <c r="E123" s="5">
        <v>0.48018566382377953</v>
      </c>
      <c r="F123" s="5">
        <v>0.32220132082560315</v>
      </c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</row>
    <row r="124" spans="1:23" x14ac:dyDescent="0.25">
      <c r="A124">
        <v>12.100000000000001</v>
      </c>
      <c r="B124">
        <v>-0.16590215676129969</v>
      </c>
      <c r="C124">
        <v>-0.32464158863247838</v>
      </c>
      <c r="D124">
        <v>7.6811115764695237E-2</v>
      </c>
      <c r="E124" s="5">
        <v>0.47826382016186886</v>
      </c>
      <c r="F124" s="5">
        <v>0.31952438829069019</v>
      </c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</row>
    <row r="125" spans="1:23" x14ac:dyDescent="0.25">
      <c r="A125">
        <v>12.200000000000001</v>
      </c>
      <c r="B125">
        <v>-0.17089704199678518</v>
      </c>
      <c r="C125">
        <v>-0.33039737335012548</v>
      </c>
      <c r="D125">
        <v>7.2979649102665745E-2</v>
      </c>
      <c r="E125" s="5">
        <v>0.47635667155545697</v>
      </c>
      <c r="F125" s="5">
        <v>0.31685634020211667</v>
      </c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</row>
    <row r="126" spans="1:23" x14ac:dyDescent="0.25">
      <c r="A126">
        <v>12.3</v>
      </c>
      <c r="B126">
        <v>-0.17590068513657806</v>
      </c>
      <c r="C126">
        <v>-0.33616764382016867</v>
      </c>
      <c r="D126">
        <v>6.9148182440636252E-2</v>
      </c>
      <c r="E126" s="5">
        <v>0.47446400870144118</v>
      </c>
      <c r="F126" s="5">
        <v>0.31419705001785059</v>
      </c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</row>
    <row r="127" spans="1:23" x14ac:dyDescent="0.25">
      <c r="A127">
        <v>12.4</v>
      </c>
      <c r="B127">
        <v>-0.18091296110468899</v>
      </c>
      <c r="C127">
        <v>-0.34195219316436992</v>
      </c>
      <c r="D127">
        <v>6.531671577860676E-2</v>
      </c>
      <c r="E127" s="5">
        <v>0.47258562472158344</v>
      </c>
      <c r="F127" s="5">
        <v>0.31154639266190254</v>
      </c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</row>
    <row r="128" spans="1:23" x14ac:dyDescent="0.25">
      <c r="A128">
        <v>12.5</v>
      </c>
      <c r="B128">
        <v>-0.1859337463004043</v>
      </c>
      <c r="C128">
        <v>-0.34775081694462706</v>
      </c>
      <c r="D128">
        <v>6.1485249116577267E-2</v>
      </c>
      <c r="E128" s="5">
        <v>0.4707213151777816</v>
      </c>
      <c r="F128" s="5">
        <v>0.3089042445335588</v>
      </c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</row>
    <row r="129" spans="1:23" x14ac:dyDescent="0.25">
      <c r="A129">
        <v>12.600000000000001</v>
      </c>
      <c r="B129">
        <v>-0.19096291860586675</v>
      </c>
      <c r="C129">
        <v>-0.35356331317551298</v>
      </c>
      <c r="D129">
        <v>5.7653782454547664E-2</v>
      </c>
      <c r="E129" s="5">
        <v>0.46887087808460831</v>
      </c>
      <c r="F129" s="5">
        <v>0.30627048351496211</v>
      </c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</row>
    <row r="130" spans="1:23" x14ac:dyDescent="0.25">
      <c r="A130">
        <v>12.700000000000001</v>
      </c>
      <c r="B130">
        <v>-0.19600035739207808</v>
      </c>
      <c r="C130">
        <v>-0.35938948233420365</v>
      </c>
      <c r="D130">
        <v>5.3822315792518172E-2</v>
      </c>
      <c r="E130" s="5">
        <v>0.46703411391923999</v>
      </c>
      <c r="F130" s="5">
        <v>0.30364498897711445</v>
      </c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</row>
    <row r="131" spans="1:23" x14ac:dyDescent="0.25">
      <c r="A131">
        <v>12.8</v>
      </c>
      <c r="B131">
        <v>-0.20104594352339838</v>
      </c>
      <c r="C131">
        <v>-0.36522912736792007</v>
      </c>
      <c r="D131">
        <v>4.9990849130488679E-2</v>
      </c>
      <c r="E131" s="5">
        <v>0.46521082562889743</v>
      </c>
      <c r="F131" s="5">
        <v>0.30102764178437574</v>
      </c>
      <c r="G131" s="5"/>
      <c r="H131" s="5"/>
      <c r="I131" s="5"/>
      <c r="J131" s="5"/>
      <c r="K131" s="5">
        <v>4.9990849130488679E-2</v>
      </c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</row>
    <row r="132" spans="1:23" x14ac:dyDescent="0.25">
      <c r="A132">
        <v>12.9</v>
      </c>
      <c r="B132">
        <v>-0.20609955936061214</v>
      </c>
      <c r="C132">
        <v>-0.37108205369899977</v>
      </c>
      <c r="D132">
        <v>4.6159382468459187E-2</v>
      </c>
      <c r="E132" s="5">
        <v>0.46340081863591814</v>
      </c>
      <c r="F132" s="5">
        <v>0.29841832429753051</v>
      </c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</row>
    <row r="133" spans="1:23" x14ac:dyDescent="0.25">
      <c r="A133">
        <v>13</v>
      </c>
      <c r="B133">
        <v>-0.21116108876263229</v>
      </c>
      <c r="C133">
        <v>-0.3769480692277154</v>
      </c>
      <c r="D133">
        <v>4.2327915806429695E-2</v>
      </c>
      <c r="E133" s="5">
        <v>0.46160390084057479</v>
      </c>
      <c r="F133" s="5">
        <v>0.29581692037549168</v>
      </c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</row>
    <row r="134" spans="1:23" x14ac:dyDescent="0.25">
      <c r="A134">
        <v>13.100000000000001</v>
      </c>
      <c r="B134">
        <v>-0.21623041708691054</v>
      </c>
      <c r="C134">
        <v>-0.38282698433295315</v>
      </c>
      <c r="D134">
        <v>3.8496449144400091E-2</v>
      </c>
      <c r="E134" s="5">
        <v>0.45981988262175333</v>
      </c>
      <c r="F134" s="5">
        <v>0.29322331537571072</v>
      </c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</row>
    <row r="135" spans="1:23" x14ac:dyDescent="0.25">
      <c r="A135">
        <v>13.200000000000001</v>
      </c>
      <c r="B135">
        <v>-0.22130743118862073</v>
      </c>
      <c r="C135">
        <v>-0.38871861187086243</v>
      </c>
      <c r="D135">
        <v>3.4664982482370599E-2</v>
      </c>
      <c r="E135" s="5">
        <v>0.45804857683560363</v>
      </c>
      <c r="F135" s="5">
        <v>0.29063739615336193</v>
      </c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</row>
    <row r="136" spans="1:23" x14ac:dyDescent="0.25">
      <c r="A136">
        <v>13.3</v>
      </c>
      <c r="B136">
        <v>-0.22639201941868059</v>
      </c>
      <c r="C136">
        <v>-0.39462276717158318</v>
      </c>
      <c r="D136">
        <v>3.0833515820341106E-2</v>
      </c>
      <c r="E136" s="5">
        <v>0.45628979881226539</v>
      </c>
      <c r="F136" s="5">
        <v>0.2880590510593628</v>
      </c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</row>
    <row r="137" spans="1:23" x14ac:dyDescent="0.25">
      <c r="A137">
        <v>13.4</v>
      </c>
      <c r="B137">
        <v>-0.23148407162067391</v>
      </c>
      <c r="C137">
        <v>-0.40053926803415585</v>
      </c>
      <c r="D137">
        <v>2.7002049158311614E-2</v>
      </c>
      <c r="E137" s="5">
        <v>0.45454336635077908</v>
      </c>
      <c r="F137" s="5">
        <v>0.28548816993729714</v>
      </c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</row>
    <row r="138" spans="1:23" x14ac:dyDescent="0.25">
      <c r="A138">
        <v>13.5</v>
      </c>
      <c r="B138">
        <v>-0.23658347912673544</v>
      </c>
      <c r="C138">
        <v>-0.40646793471971421</v>
      </c>
      <c r="D138">
        <v>2.3170582496282122E-2</v>
      </c>
      <c r="E138" s="5">
        <v>0.45280909971227845</v>
      </c>
      <c r="F138" s="5">
        <v>0.28292464411929968</v>
      </c>
      <c r="G138" s="5"/>
      <c r="H138" s="5"/>
      <c r="I138" s="5"/>
      <c r="J138" s="5"/>
      <c r="K138" s="5"/>
      <c r="L138" s="5">
        <v>2.3170582496282122E-2</v>
      </c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</row>
    <row r="139" spans="1:23" x14ac:dyDescent="0.25">
      <c r="A139">
        <v>13.600000000000001</v>
      </c>
      <c r="B139">
        <v>-0.2416901347524576</v>
      </c>
      <c r="C139">
        <v>-0.41240858994306151</v>
      </c>
      <c r="D139">
        <v>1.9339115834252518E-2</v>
      </c>
      <c r="E139" s="5">
        <v>0.45108682161156655</v>
      </c>
      <c r="F139" s="5">
        <v>0.28036836642096263</v>
      </c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</row>
    <row r="140" spans="1:23" x14ac:dyDescent="0.25">
      <c r="A140">
        <v>13.700000000000001</v>
      </c>
      <c r="B140">
        <v>-0.24680393279087592</v>
      </c>
      <c r="C140">
        <v>-0.41836105886272201</v>
      </c>
      <c r="D140">
        <v>1.5507649172223026E-2</v>
      </c>
      <c r="E140" s="5">
        <v>0.44937635720716806</v>
      </c>
      <c r="F140" s="5">
        <v>0.27781923113532198</v>
      </c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</row>
    <row r="141" spans="1:23" x14ac:dyDescent="0.25">
      <c r="A141">
        <v>13.8</v>
      </c>
      <c r="B141">
        <v>-0.25192476900559035</v>
      </c>
      <c r="C141">
        <v>-0.42432516906956347</v>
      </c>
      <c r="D141">
        <v>1.1676182510193533E-2</v>
      </c>
      <c r="E141" s="5">
        <v>0.44767753408995054</v>
      </c>
      <c r="F141" s="5">
        <v>0.27527713402597742</v>
      </c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</row>
    <row r="142" spans="1:23" x14ac:dyDescent="0.25">
      <c r="A142">
        <v>13.9</v>
      </c>
      <c r="B142">
        <v>-0.25705254062307376</v>
      </c>
      <c r="C142">
        <v>-0.43030075057407519</v>
      </c>
      <c r="D142">
        <v>7.8447158481640411E-3</v>
      </c>
      <c r="E142" s="5">
        <v>0.44599018227040327</v>
      </c>
      <c r="F142" s="5">
        <v>0.27274197231940184</v>
      </c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</row>
    <row r="143" spans="1:23" x14ac:dyDescent="0.25">
      <c r="A143">
        <v>14</v>
      </c>
      <c r="B143">
        <v>-0.26218714632422113</v>
      </c>
      <c r="C143">
        <v>-0.43628763579239066</v>
      </c>
      <c r="D143">
        <v>4.0132491861345487E-3</v>
      </c>
      <c r="E143" s="5">
        <v>0.44431413416465976</v>
      </c>
      <c r="F143" s="5">
        <v>0.27021364469649023</v>
      </c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</row>
    <row r="144" spans="1:23" x14ac:dyDescent="0.25">
      <c r="A144">
        <v>14.100000000000001</v>
      </c>
      <c r="B144">
        <v>-0.2673284862351894</v>
      </c>
      <c r="C144">
        <v>-0.44228565953113558</v>
      </c>
      <c r="D144">
        <v>1.8178252410494533E-4</v>
      </c>
      <c r="E144" s="5">
        <v>0.44264922457934547</v>
      </c>
      <c r="F144" s="5">
        <v>0.26769205128339929</v>
      </c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</row>
    <row r="145" spans="1:23" x14ac:dyDescent="0.25">
      <c r="A145">
        <v>14.200000000000001</v>
      </c>
      <c r="B145">
        <v>-0.27247646191757391</v>
      </c>
      <c r="C145">
        <v>-0.4482946589711807</v>
      </c>
      <c r="D145">
        <v>-3.649684137924547E-3</v>
      </c>
      <c r="E145" s="5">
        <v>0.44099529069533161</v>
      </c>
      <c r="F145" s="5">
        <v>0.26517709364172481</v>
      </c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</row>
    <row r="146" spans="1:23" x14ac:dyDescent="0.25">
      <c r="A146">
        <v>14.3</v>
      </c>
      <c r="B146">
        <v>-0.27763097635797113</v>
      </c>
      <c r="C146">
        <v>-0.45431447365037725</v>
      </c>
      <c r="D146">
        <v>-7.4811507999540394E-3</v>
      </c>
      <c r="E146" s="5">
        <v>0.43935217205046917</v>
      </c>
      <c r="F146" s="5">
        <v>0.26266867475806305</v>
      </c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</row>
    <row r="147" spans="1:23" x14ac:dyDescent="0.25">
      <c r="A147">
        <v>14.4</v>
      </c>
      <c r="B147">
        <v>-0.28279193395696828</v>
      </c>
      <c r="C147">
        <v>-0.46034494544534627</v>
      </c>
      <c r="D147">
        <v>-1.1312617461983532E-2</v>
      </c>
      <c r="E147" s="5">
        <v>0.4377197105213792</v>
      </c>
      <c r="F147" s="5">
        <v>0.26016669903300121</v>
      </c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</row>
    <row r="148" spans="1:23" x14ac:dyDescent="0.25">
      <c r="A148">
        <v>14.5</v>
      </c>
      <c r="B148">
        <v>-0.28795924051760524</v>
      </c>
      <c r="C148">
        <v>-0.46638591855239381</v>
      </c>
      <c r="D148">
        <v>-1.5144084124013024E-2</v>
      </c>
      <c r="E148" s="5">
        <v>0.43609775030436776</v>
      </c>
      <c r="F148" s="5">
        <v>0.25767107226957919</v>
      </c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</row>
    <row r="149" spans="1:23" x14ac:dyDescent="0.25">
      <c r="A149">
        <v>14.600000000000001</v>
      </c>
      <c r="B149">
        <v>-0.29313280323334751</v>
      </c>
      <c r="C149">
        <v>-0.47243723946761851</v>
      </c>
      <c r="D149">
        <v>-1.8975550786042628E-2</v>
      </c>
      <c r="E149" s="5">
        <v>0.43448613789553325</v>
      </c>
      <c r="F149" s="5">
        <v>0.25518170166126225</v>
      </c>
      <c r="G149" s="5"/>
      <c r="H149" s="5"/>
      <c r="I149" s="5"/>
      <c r="J149" s="5"/>
      <c r="K149" s="5"/>
      <c r="L149" s="5"/>
      <c r="M149" s="5">
        <v>-1.8975550786042628E-2</v>
      </c>
      <c r="N149" s="5"/>
      <c r="O149" s="5"/>
      <c r="P149" s="5"/>
      <c r="Q149" s="5"/>
      <c r="R149" s="5"/>
      <c r="S149" s="5"/>
      <c r="T149" s="5"/>
      <c r="U149" s="5"/>
      <c r="V149" s="5"/>
      <c r="W149" s="5"/>
    </row>
    <row r="150" spans="1:23" x14ac:dyDescent="0.25">
      <c r="A150">
        <v>14.700000000000001</v>
      </c>
      <c r="B150">
        <v>-0.29831253067561053</v>
      </c>
      <c r="C150">
        <v>-0.47849875696627625</v>
      </c>
      <c r="D150">
        <v>-2.280701744807212E-2</v>
      </c>
      <c r="E150" s="5">
        <v>0.43288472207013201</v>
      </c>
      <c r="F150" s="5">
        <v>0.25269849577946629</v>
      </c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</row>
    <row r="151" spans="1:23" x14ac:dyDescent="0.25">
      <c r="A151">
        <v>14.8</v>
      </c>
      <c r="B151">
        <v>-0.3034983327808729</v>
      </c>
      <c r="C151">
        <v>-0.48457032208146544</v>
      </c>
      <c r="D151">
        <v>-2.6638484110101612E-2</v>
      </c>
      <c r="E151" s="5">
        <v>0.43129335386126222</v>
      </c>
      <c r="F151" s="5">
        <v>0.25022136456066968</v>
      </c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</row>
    <row r="152" spans="1:23" x14ac:dyDescent="0.25">
      <c r="A152">
        <v>14.9</v>
      </c>
      <c r="B152">
        <v>-0.3086901208374131</v>
      </c>
      <c r="C152">
        <v>-0.49065178808218846</v>
      </c>
      <c r="D152">
        <v>-3.0469950772131105E-2</v>
      </c>
      <c r="E152" s="5">
        <v>0.42971188653792625</v>
      </c>
      <c r="F152" s="5">
        <v>0.24775021929315089</v>
      </c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</row>
    <row r="153" spans="1:23" x14ac:dyDescent="0.25">
      <c r="A153">
        <v>15</v>
      </c>
      <c r="B153">
        <v>-0.31388780747170425</v>
      </c>
      <c r="C153">
        <v>-0.49674301045084973</v>
      </c>
      <c r="D153">
        <v>-3.4301417434160597E-2</v>
      </c>
      <c r="E153" s="5">
        <v>0.42814017558252854</v>
      </c>
      <c r="F153" s="5">
        <v>0.24528497260338306</v>
      </c>
      <c r="G153" s="5"/>
      <c r="H153" s="5"/>
      <c r="I153" s="5"/>
      <c r="J153" s="5"/>
      <c r="K153" s="5"/>
      <c r="L153" s="5"/>
      <c r="M153" s="5"/>
      <c r="N153" s="5">
        <v>-3.4301417434160597E-2</v>
      </c>
      <c r="O153" s="5"/>
      <c r="P153" s="5"/>
      <c r="Q153" s="5"/>
      <c r="R153" s="5"/>
      <c r="S153" s="5"/>
      <c r="T153" s="5"/>
      <c r="U153" s="5"/>
      <c r="V153" s="5"/>
      <c r="W153" s="5"/>
    </row>
    <row r="154" spans="1:23" x14ac:dyDescent="0.25">
      <c r="A154">
        <v>15.100000000000001</v>
      </c>
      <c r="B154">
        <v>-0.31909130663450019</v>
      </c>
      <c r="C154">
        <v>-0.50284384686024031</v>
      </c>
      <c r="D154">
        <v>-3.81328840961902E-2</v>
      </c>
      <c r="E154" s="5">
        <v>0.42657807866785991</v>
      </c>
      <c r="F154" s="5">
        <v>0.24282553844211979</v>
      </c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</row>
    <row r="155" spans="1:23" x14ac:dyDescent="0.25">
      <c r="A155">
        <v>15.200000000000001</v>
      </c>
      <c r="B155">
        <v>-0.32430053358664251</v>
      </c>
      <c r="C155">
        <v>-0.50895415715006354</v>
      </c>
      <c r="D155">
        <v>-4.1964350758219693E-2</v>
      </c>
      <c r="E155" s="5">
        <v>0.42502545563362409</v>
      </c>
      <c r="F155" s="5">
        <v>0.24037183207020313</v>
      </c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</row>
    <row r="156" spans="1:23" x14ac:dyDescent="0.25">
      <c r="A156">
        <v>15.3</v>
      </c>
      <c r="B156">
        <v>-0.32951540488461983</v>
      </c>
      <c r="C156">
        <v>-0.51507380330304919</v>
      </c>
      <c r="D156">
        <v>-4.5795817420249185E-2</v>
      </c>
      <c r="E156" s="5">
        <v>0.42348216846255082</v>
      </c>
      <c r="F156" s="5">
        <v>0.23792377004412146</v>
      </c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</row>
    <row r="157" spans="1:23" x14ac:dyDescent="0.25">
      <c r="A157">
        <v>15.4</v>
      </c>
      <c r="B157">
        <v>-0.33473583836590537</v>
      </c>
      <c r="C157">
        <v>-0.52120264942070182</v>
      </c>
      <c r="D157">
        <v>-4.9627284082278678E-2</v>
      </c>
      <c r="E157" s="5">
        <v>0.42194808125614447</v>
      </c>
      <c r="F157" s="5">
        <v>0.23548127020134801</v>
      </c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</row>
    <row r="158" spans="1:23" x14ac:dyDescent="0.25">
      <c r="A158">
        <v>15.5</v>
      </c>
      <c r="B158">
        <v>-0.33996175313410115</v>
      </c>
      <c r="C158">
        <v>-0.52734056169872878</v>
      </c>
      <c r="D158">
        <v>-5.345875074430817E-2</v>
      </c>
      <c r="E158" s="5">
        <v>0.42042306021011244</v>
      </c>
      <c r="F158" s="5">
        <v>0.23304425164548481</v>
      </c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</row>
    <row r="159" spans="1:23" x14ac:dyDescent="0.25">
      <c r="A159">
        <v>15.600000000000001</v>
      </c>
      <c r="B159">
        <v>-0.34519306954391349</v>
      </c>
      <c r="C159">
        <v>-0.53348740840218922</v>
      </c>
      <c r="D159">
        <v>-5.7290217406337773E-2</v>
      </c>
      <c r="E159" s="5">
        <v>0.41890697358951373</v>
      </c>
      <c r="F159" s="5">
        <v>0.23061263473123794</v>
      </c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</row>
    <row r="160" spans="1:23" x14ac:dyDescent="0.25">
      <c r="A160">
        <v>15.700000000000001</v>
      </c>
      <c r="B160">
        <v>-0.35042970918598271</v>
      </c>
      <c r="C160">
        <v>-0.53964305984040306</v>
      </c>
      <c r="D160">
        <v>-6.1121684068367266E-2</v>
      </c>
      <c r="E160" s="5">
        <v>0.41739969170366853</v>
      </c>
      <c r="F160" s="5">
        <v>0.22818634104924818</v>
      </c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</row>
    <row r="161" spans="1:23" x14ac:dyDescent="0.25">
      <c r="A161">
        <v>15.8</v>
      </c>
      <c r="B161">
        <v>-0.35567159487159306</v>
      </c>
      <c r="C161">
        <v>-0.54580738834165943</v>
      </c>
      <c r="D161">
        <v>-6.4953150730396758E-2</v>
      </c>
      <c r="E161" s="5">
        <v>0.41590108688086591</v>
      </c>
      <c r="F161" s="5">
        <v>0.22576529341079954</v>
      </c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</row>
    <row r="162" spans="1:23" x14ac:dyDescent="0.25">
      <c r="A162">
        <v>15.9</v>
      </c>
      <c r="B162">
        <v>-0.36091865061727985</v>
      </c>
      <c r="C162">
        <v>-0.55198026822775748</v>
      </c>
      <c r="D162">
        <v>-6.8784617392426251E-2</v>
      </c>
      <c r="E162" s="5">
        <v>0.41441103344290503</v>
      </c>
      <c r="F162" s="5">
        <v>0.22334941583242734</v>
      </c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</row>
    <row r="163" spans="1:23" x14ac:dyDescent="0.25">
      <c r="A163">
        <v>16</v>
      </c>
      <c r="B163">
        <v>-0.3661708016293585</v>
      </c>
      <c r="C163">
        <v>-0.5581615757884173</v>
      </c>
      <c r="D163">
        <v>-7.2616084054455743E-2</v>
      </c>
      <c r="E163" s="5">
        <v>0.41292940767950581</v>
      </c>
      <c r="F163" s="5">
        <v>0.22093863352044701</v>
      </c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</row>
    <row r="164" spans="1:23" x14ac:dyDescent="0.25">
      <c r="A164">
        <v>16.100000000000001</v>
      </c>
      <c r="B164">
        <v>-0.37142797428839119</v>
      </c>
      <c r="C164">
        <v>-0.56435118925558647</v>
      </c>
      <c r="D164">
        <v>-7.6447550716485346E-2</v>
      </c>
      <c r="E164" s="5">
        <v>0.41145608782261578</v>
      </c>
      <c r="F164" s="5">
        <v>0.2185328728554205</v>
      </c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</row>
    <row r="165" spans="1:23" x14ac:dyDescent="0.25">
      <c r="A165">
        <v>16.2</v>
      </c>
      <c r="B165">
        <v>-0.3766900961336111</v>
      </c>
      <c r="C165">
        <v>-0.5705489887776789</v>
      </c>
      <c r="D165">
        <v>-8.0279017378514728E-2</v>
      </c>
      <c r="E165" s="5">
        <v>0.40999095402064939</v>
      </c>
      <c r="F165" s="5">
        <v>0.21613206137658164</v>
      </c>
      <c r="G165" s="5"/>
      <c r="H165" s="5"/>
      <c r="I165" s="5"/>
      <c r="J165" s="5"/>
      <c r="K165" s="5"/>
      <c r="L165" s="5"/>
      <c r="M165" s="5"/>
      <c r="N165" s="5"/>
      <c r="O165" s="5">
        <v>-8.0279017378514728E-2</v>
      </c>
      <c r="P165" s="5"/>
      <c r="Q165" s="5"/>
      <c r="R165" s="5"/>
      <c r="S165" s="5"/>
      <c r="T165" s="5"/>
      <c r="U165" s="5"/>
      <c r="V165" s="5"/>
      <c r="W165" s="5"/>
    </row>
    <row r="166" spans="1:23" x14ac:dyDescent="0.25">
      <c r="A166">
        <v>16.3</v>
      </c>
      <c r="B166">
        <v>-0.38195709584732324</v>
      </c>
      <c r="C166">
        <v>-0.57675485639377144</v>
      </c>
      <c r="D166">
        <v>-8.4110484040544331E-2</v>
      </c>
      <c r="E166" s="5">
        <v>0.40853388831268278</v>
      </c>
      <c r="F166" s="5">
        <v>0.21373612776623457</v>
      </c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</row>
    <row r="167" spans="1:23" x14ac:dyDescent="0.25">
      <c r="A167">
        <v>16.400000000000002</v>
      </c>
      <c r="B167">
        <v>-0.38722890323929082</v>
      </c>
      <c r="C167">
        <v>-0.58296867600778102</v>
      </c>
      <c r="D167">
        <v>-8.7941950702573934E-2</v>
      </c>
      <c r="E167" s="5">
        <v>0.40708477460263309</v>
      </c>
      <c r="F167" s="5">
        <v>0.21134500183414295</v>
      </c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</row>
    <row r="168" spans="1:23" x14ac:dyDescent="0.25">
      <c r="A168">
        <v>16.5</v>
      </c>
      <c r="B168">
        <v>-0.3925054492311324</v>
      </c>
      <c r="C168">
        <v>-0.58919033336265514</v>
      </c>
      <c r="D168">
        <v>-9.1773417364603316E-2</v>
      </c>
      <c r="E168" s="5">
        <v>0.40564349863344856</v>
      </c>
      <c r="F168" s="5">
        <v>0.20895861450192577</v>
      </c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</row>
    <row r="169" spans="1:23" x14ac:dyDescent="0.25">
      <c r="A169">
        <v>16.600000000000001</v>
      </c>
      <c r="B169">
        <v>-0.39778666584073585</v>
      </c>
      <c r="C169">
        <v>-0.59541971601459365</v>
      </c>
      <c r="D169">
        <v>-9.5604884026632919E-2</v>
      </c>
      <c r="E169" s="5">
        <v>0.40420994796132781</v>
      </c>
      <c r="F169" s="5">
        <v>0.20657689778747002</v>
      </c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</row>
    <row r="170" spans="1:23" x14ac:dyDescent="0.25">
      <c r="A170">
        <v>16.7</v>
      </c>
      <c r="B170">
        <v>-0.40307248616670466</v>
      </c>
      <c r="C170">
        <v>-0.60165671330732173</v>
      </c>
      <c r="D170">
        <v>-9.9436350688662301E-2</v>
      </c>
      <c r="E170" s="5">
        <v>0.40278401192999713</v>
      </c>
      <c r="F170" s="5">
        <v>0.20419978478938006</v>
      </c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</row>
    <row r="171" spans="1:23" x14ac:dyDescent="0.25">
      <c r="A171">
        <v>16.8</v>
      </c>
      <c r="B171">
        <v>-0.40836284437285286</v>
      </c>
      <c r="C171">
        <v>-0.60790121634644467</v>
      </c>
      <c r="D171">
        <v>-0.1032678173506919</v>
      </c>
      <c r="E171" s="5">
        <v>0.40136558164506086</v>
      </c>
      <c r="F171" s="5">
        <v>0.20182720967146905</v>
      </c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</row>
    <row r="172" spans="1:23" x14ac:dyDescent="0.25">
      <c r="A172">
        <v>16.900000000000002</v>
      </c>
      <c r="B172">
        <v>-0.41365767567275263</v>
      </c>
      <c r="C172">
        <v>-0.61415311797388916</v>
      </c>
      <c r="D172">
        <v>-0.1070992840127214</v>
      </c>
      <c r="E172" s="5">
        <v>0.39995454994844637</v>
      </c>
      <c r="F172" s="5">
        <v>0.19945910764730984</v>
      </c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</row>
    <row r="173" spans="1:23" x14ac:dyDescent="0.25">
      <c r="A173">
        <v>17</v>
      </c>
      <c r="B173">
        <v>-0.41895691631435383</v>
      </c>
      <c r="C173">
        <v>-0.62041231274246367</v>
      </c>
      <c r="D173">
        <v>-0.11093075067475089</v>
      </c>
      <c r="E173" s="5">
        <v>0.39855081139296189</v>
      </c>
      <c r="F173" s="5">
        <v>0.19709541496485206</v>
      </c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</row>
    <row r="174" spans="1:23" x14ac:dyDescent="0.25">
      <c r="A174">
        <v>17.100000000000001</v>
      </c>
      <c r="B174">
        <v>-0.42426050356467893</v>
      </c>
      <c r="C174">
        <v>-0.62667869689054334</v>
      </c>
      <c r="D174">
        <v>-0.11476221733678049</v>
      </c>
      <c r="E174" s="5">
        <v>0.39715426221698236</v>
      </c>
      <c r="F174" s="5">
        <v>0.19473606889111794</v>
      </c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</row>
    <row r="175" spans="1:23" x14ac:dyDescent="0.25">
      <c r="A175">
        <v>17.2</v>
      </c>
      <c r="B175">
        <v>-0.42956837569460549</v>
      </c>
      <c r="C175">
        <v>-0.6329521683169006</v>
      </c>
      <c r="D175">
        <v>-0.11859368399880987</v>
      </c>
      <c r="E175" s="5">
        <v>0.39576480031928085</v>
      </c>
      <c r="F175" s="5">
        <v>0.19238100769698574</v>
      </c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</row>
    <row r="176" spans="1:23" x14ac:dyDescent="0.25">
      <c r="A176">
        <v>17.3</v>
      </c>
      <c r="B176">
        <v>-0.43488047196374696</v>
      </c>
      <c r="C176">
        <v>-0.63923262655569668</v>
      </c>
      <c r="D176">
        <v>-0.12242515066083948</v>
      </c>
      <c r="E176" s="5">
        <v>0.39438232523401773</v>
      </c>
      <c r="F176" s="5">
        <v>0.19003017064206801</v>
      </c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</row>
    <row r="177" spans="1:23" x14ac:dyDescent="0.25">
      <c r="A177">
        <v>17.400000000000002</v>
      </c>
      <c r="B177">
        <v>-0.44019673260543385</v>
      </c>
      <c r="C177">
        <v>-0.64551997275164108</v>
      </c>
      <c r="D177">
        <v>-0.12625661732286897</v>
      </c>
      <c r="E177" s="5">
        <v>0.39300673810590314</v>
      </c>
      <c r="F177" s="5">
        <v>0.18768349795969591</v>
      </c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</row>
    <row r="178" spans="1:23" x14ac:dyDescent="0.25">
      <c r="A178">
        <v>17.5</v>
      </c>
      <c r="B178">
        <v>-0.44551709881181023</v>
      </c>
      <c r="C178">
        <v>-0.65181410963534026</v>
      </c>
      <c r="D178">
        <v>-0.13008808398489846</v>
      </c>
      <c r="E178" s="5">
        <v>0.39163794166554333</v>
      </c>
      <c r="F178" s="5">
        <v>0.18534093084201331</v>
      </c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</row>
    <row r="179" spans="1:23" x14ac:dyDescent="0.25">
      <c r="A179">
        <v>17.599999999999998</v>
      </c>
      <c r="B179">
        <v>-0.45084151271904599</v>
      </c>
      <c r="C179">
        <v>-0.65811494149883887</v>
      </c>
      <c r="D179">
        <v>-0.13391955064692784</v>
      </c>
      <c r="E179" s="5">
        <v>0.39027584020498318</v>
      </c>
      <c r="F179" s="5">
        <v>0.1830024114251903</v>
      </c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</row>
    <row r="180" spans="1:23" x14ac:dyDescent="0.25">
      <c r="A180">
        <v>17.7</v>
      </c>
      <c r="B180">
        <v>-0.45616991739267593</v>
      </c>
      <c r="C180">
        <v>-0.66442237417136973</v>
      </c>
      <c r="D180">
        <v>-0.13775101730895745</v>
      </c>
      <c r="E180" s="5">
        <v>0.38892033955345484</v>
      </c>
      <c r="F180" s="5">
        <v>0.18066788277476103</v>
      </c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</row>
    <row r="181" spans="1:23" x14ac:dyDescent="0.25">
      <c r="A181">
        <v>17.8</v>
      </c>
      <c r="B181">
        <v>-0.46150225681306711</v>
      </c>
      <c r="C181">
        <v>-0.67073631499531716</v>
      </c>
      <c r="D181">
        <v>-0.14158248397098705</v>
      </c>
      <c r="E181" s="5">
        <v>0.38757134705334306</v>
      </c>
      <c r="F181" s="5">
        <v>0.17833728887109301</v>
      </c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</row>
    <row r="182" spans="1:23" x14ac:dyDescent="0.25">
      <c r="A182">
        <v>17.899999999999999</v>
      </c>
      <c r="B182">
        <v>-0.466838475861024</v>
      </c>
      <c r="C182">
        <v>-0.67705667280240744</v>
      </c>
      <c r="D182">
        <v>-0.14541395063301643</v>
      </c>
      <c r="E182" s="5">
        <v>0.38622877153637458</v>
      </c>
      <c r="F182" s="5">
        <v>0.17601057459499114</v>
      </c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</row>
    <row r="183" spans="1:23" x14ac:dyDescent="0.25">
      <c r="A183">
        <v>18</v>
      </c>
      <c r="B183">
        <v>-0.47217852030353458</v>
      </c>
      <c r="C183">
        <v>-0.68338335789013194</v>
      </c>
      <c r="D183">
        <v>-0.14924541729504603</v>
      </c>
      <c r="E183" s="5">
        <v>0.38489252330003987</v>
      </c>
      <c r="F183" s="5">
        <v>0.17368768571344251</v>
      </c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</row>
    <row r="184" spans="1:23" x14ac:dyDescent="0.25">
      <c r="A184">
        <v>18.099999999999998</v>
      </c>
      <c r="B184">
        <v>-0.47752233677965855</v>
      </c>
      <c r="C184">
        <v>-0.68971628199840718</v>
      </c>
      <c r="D184">
        <v>-0.15307688395707542</v>
      </c>
      <c r="E184" s="5">
        <v>0.38356251408425635</v>
      </c>
      <c r="F184" s="5">
        <v>0.17136856886550772</v>
      </c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</row>
    <row r="185" spans="1:23" x14ac:dyDescent="0.25">
      <c r="A185">
        <v>18.2</v>
      </c>
      <c r="B185">
        <v>-0.48286987278656884</v>
      </c>
      <c r="C185">
        <v>-0.69605535828648557</v>
      </c>
      <c r="D185">
        <v>-0.15690835061910502</v>
      </c>
      <c r="E185" s="5">
        <v>0.38223865704827553</v>
      </c>
      <c r="F185" s="5">
        <v>0.1690531715483588</v>
      </c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</row>
    <row r="186" spans="1:23" x14ac:dyDescent="0.25">
      <c r="A186">
        <v>18.3</v>
      </c>
      <c r="B186">
        <v>-0.48822107666574127</v>
      </c>
      <c r="C186">
        <v>-0.70240050131011456</v>
      </c>
      <c r="D186">
        <v>-0.16073981728113462</v>
      </c>
      <c r="E186" s="5">
        <v>0.38092086674784531</v>
      </c>
      <c r="F186" s="5">
        <v>0.16674144210347203</v>
      </c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</row>
    <row r="187" spans="1:23" x14ac:dyDescent="0.25">
      <c r="A187">
        <v>18.399999999999999</v>
      </c>
      <c r="B187">
        <v>-0.49357589758930265</v>
      </c>
      <c r="C187">
        <v>-0.708751626998955</v>
      </c>
      <c r="D187">
        <v>-0.164571283943164</v>
      </c>
      <c r="E187" s="5">
        <v>0.37960905911262699</v>
      </c>
      <c r="F187" s="5">
        <v>0.16443332970297464</v>
      </c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</row>
    <row r="188" spans="1:23" x14ac:dyDescent="0.25">
      <c r="A188">
        <v>18.5</v>
      </c>
      <c r="B188">
        <v>-0.49893428554653768</v>
      </c>
      <c r="C188">
        <v>-0.71510865263426326</v>
      </c>
      <c r="D188">
        <v>-0.16840275060519361</v>
      </c>
      <c r="E188" s="5">
        <v>0.37830315142387605</v>
      </c>
      <c r="F188" s="5">
        <v>0.16212878433615047</v>
      </c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</row>
    <row r="189" spans="1:23" x14ac:dyDescent="0.25">
      <c r="A189">
        <v>18.599999999999998</v>
      </c>
      <c r="B189">
        <v>-0.50429619133055337</v>
      </c>
      <c r="C189">
        <v>-0.72147149682683476</v>
      </c>
      <c r="D189">
        <v>-0.17223421726722299</v>
      </c>
      <c r="E189" s="5">
        <v>0.37700306229238878</v>
      </c>
      <c r="F189" s="5">
        <v>0.15982775679610739</v>
      </c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</row>
    <row r="190" spans="1:23" x14ac:dyDescent="0.25">
      <c r="A190">
        <v>18.7</v>
      </c>
      <c r="B190">
        <v>-0.50966156652511119</v>
      </c>
      <c r="C190">
        <v>-0.72784007949522278</v>
      </c>
      <c r="D190">
        <v>-0.17606568392925259</v>
      </c>
      <c r="E190" s="5">
        <v>0.3757087116367176</v>
      </c>
      <c r="F190" s="5">
        <v>0.15753019866660595</v>
      </c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</row>
    <row r="191" spans="1:23" x14ac:dyDescent="0.25">
      <c r="A191">
        <v>18.8</v>
      </c>
      <c r="B191">
        <v>-0.51503036349161957</v>
      </c>
      <c r="C191">
        <v>-0.73421432184422541</v>
      </c>
      <c r="D191">
        <v>-0.1798971505912822</v>
      </c>
      <c r="E191" s="5">
        <v>0.37442002066166102</v>
      </c>
      <c r="F191" s="5">
        <v>0.15523606230905523</v>
      </c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</row>
    <row r="192" spans="1:23" x14ac:dyDescent="0.25">
      <c r="A192">
        <v>18.899999999999999</v>
      </c>
      <c r="B192">
        <v>-0.52040253535629555</v>
      </c>
      <c r="C192">
        <v>-0.74059414634364928</v>
      </c>
      <c r="D192">
        <v>-0.18372861725331158</v>
      </c>
      <c r="E192" s="5">
        <v>0.37313691183702613</v>
      </c>
      <c r="F192" s="5">
        <v>0.15294530084967245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</row>
    <row r="193" spans="1:23" x14ac:dyDescent="0.25">
      <c r="A193">
        <v>19</v>
      </c>
      <c r="B193">
        <v>-0.52577803599749451</v>
      </c>
      <c r="C193">
        <v>-0.74697947670735287</v>
      </c>
      <c r="D193">
        <v>-0.18756008391534118</v>
      </c>
      <c r="E193" s="5">
        <v>0.37185930887667051</v>
      </c>
      <c r="F193" s="5">
        <v>0.15065786816681215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</row>
    <row r="194" spans="1:23" x14ac:dyDescent="0.25">
      <c r="A194">
        <v>19.100000000000001</v>
      </c>
      <c r="B194">
        <v>-0.53115682003320508</v>
      </c>
      <c r="C194">
        <v>-0.75337023787256396</v>
      </c>
      <c r="D194">
        <v>-0.19139155057737067</v>
      </c>
      <c r="E194" s="5">
        <v>0.37058713671782262</v>
      </c>
      <c r="F194" s="5">
        <v>0.14837371887846373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</row>
    <row r="195" spans="1:23" x14ac:dyDescent="0.25">
      <c r="A195">
        <v>19.2</v>
      </c>
      <c r="B195">
        <v>-0.53653884280871744</v>
      </c>
      <c r="C195">
        <v>-0.7597663559794815</v>
      </c>
      <c r="D195">
        <v>-0.19522301723940017</v>
      </c>
      <c r="E195" s="5">
        <v>0.36932032150068117</v>
      </c>
      <c r="F195" s="5">
        <v>0.14609280832991717</v>
      </c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</row>
    <row r="196" spans="1:23" x14ac:dyDescent="0.25">
      <c r="A196">
        <v>19.299999999999997</v>
      </c>
      <c r="B196">
        <v>-0.54192406038445995</v>
      </c>
      <c r="C196">
        <v>-0.76616775835115725</v>
      </c>
      <c r="D196">
        <v>-0.19905448390142955</v>
      </c>
      <c r="E196" s="5">
        <v>0.36805879054829815</v>
      </c>
      <c r="F196" s="5">
        <v>0.14381509258160086</v>
      </c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</row>
    <row r="197" spans="1:23" x14ac:dyDescent="0.25">
      <c r="A197">
        <v>19.399999999999999</v>
      </c>
      <c r="B197">
        <v>-0.54731242952400538</v>
      </c>
      <c r="C197">
        <v>-0.77257437347365865</v>
      </c>
      <c r="D197">
        <v>-0.20288595056345915</v>
      </c>
      <c r="E197" s="5">
        <v>0.36680247234674035</v>
      </c>
      <c r="F197" s="5">
        <v>0.14154052839708708</v>
      </c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</row>
    <row r="198" spans="1:23" x14ac:dyDescent="0.25">
      <c r="A198">
        <v>19.5</v>
      </c>
      <c r="B198">
        <v>-0.55270390768224853</v>
      </c>
      <c r="C198">
        <v>-0.77898613097651381</v>
      </c>
      <c r="D198">
        <v>-0.20671741722548875</v>
      </c>
      <c r="E198" s="5">
        <v>0.36555129652553631</v>
      </c>
      <c r="F198" s="5">
        <v>0.13926907323127102</v>
      </c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</row>
    <row r="199" spans="1:23" x14ac:dyDescent="0.25">
      <c r="A199">
        <v>19.600000000000001</v>
      </c>
      <c r="B199">
        <v>-0.55809845299375449</v>
      </c>
      <c r="C199">
        <v>-0.78540296161343925</v>
      </c>
      <c r="D199">
        <v>-0.21054888388751825</v>
      </c>
      <c r="E199" s="5">
        <v>0.36430519383840276</v>
      </c>
      <c r="F199" s="5">
        <v>0.13700068521871805</v>
      </c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</row>
    <row r="200" spans="1:23" x14ac:dyDescent="0.25">
      <c r="A200">
        <v>19.7</v>
      </c>
      <c r="B200">
        <v>-0.56349602426127676</v>
      </c>
      <c r="C200">
        <v>-0.79182479724334875</v>
      </c>
      <c r="D200">
        <v>-0.21438035054954774</v>
      </c>
      <c r="E200" s="5">
        <v>0.36306409614425328</v>
      </c>
      <c r="F200" s="5">
        <v>0.13473532316218129</v>
      </c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</row>
    <row r="201" spans="1:23" x14ac:dyDescent="0.25">
      <c r="A201">
        <v>19.799999999999997</v>
      </c>
      <c r="B201">
        <v>-0.56889658094444506</v>
      </c>
      <c r="C201">
        <v>-0.79825157081164277</v>
      </c>
      <c r="D201">
        <v>-0.21821181721157712</v>
      </c>
      <c r="E201" s="5">
        <v>0.36182793638848854</v>
      </c>
      <c r="F201" s="5">
        <v>0.13247294652129077</v>
      </c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</row>
    <row r="202" spans="1:23" x14ac:dyDescent="0.25">
      <c r="A202">
        <v>19.899999999999999</v>
      </c>
      <c r="B202">
        <v>-0.57430008314862335</v>
      </c>
      <c r="C202">
        <v>-0.80468321633177942</v>
      </c>
      <c r="D202">
        <v>-0.22204328387360672</v>
      </c>
      <c r="E202" s="5">
        <v>0.36059664858456597</v>
      </c>
      <c r="F202" s="5">
        <v>0.13021351540140985</v>
      </c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</row>
    <row r="203" spans="1:23" x14ac:dyDescent="0.25">
      <c r="A203">
        <v>20</v>
      </c>
      <c r="B203">
        <v>-0.57970649161393506</v>
      </c>
      <c r="C203">
        <v>-0.81111966886712206</v>
      </c>
      <c r="D203">
        <v>-0.22587475053563633</v>
      </c>
      <c r="E203" s="5">
        <v>0.3593701677958494</v>
      </c>
      <c r="F203" s="5">
        <v>0.12795699054266241</v>
      </c>
      <c r="G203" s="5"/>
      <c r="H203" s="5"/>
      <c r="I203" s="5"/>
      <c r="J203" s="5"/>
      <c r="K203" s="5"/>
      <c r="L203" s="5"/>
      <c r="M203" s="5"/>
      <c r="N203" s="5"/>
      <c r="O203" s="5"/>
      <c r="P203" s="5">
        <v>-0.22587475053563633</v>
      </c>
      <c r="Q203" s="5"/>
      <c r="R203" s="5"/>
      <c r="S203" s="5"/>
      <c r="T203" s="5"/>
      <c r="U203" s="5"/>
      <c r="V203" s="5"/>
      <c r="W203" s="5"/>
    </row>
    <row r="204" spans="1:23" x14ac:dyDescent="0.25">
      <c r="A204">
        <v>20.100000000000001</v>
      </c>
      <c r="B204">
        <v>-0.58511576770445817</v>
      </c>
      <c r="C204">
        <v>-0.8175608645130672</v>
      </c>
      <c r="D204">
        <v>-0.22970621719766582</v>
      </c>
      <c r="E204" s="5">
        <v>0.35814843011773556</v>
      </c>
      <c r="F204" s="5">
        <v>0.12570333330912653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</row>
    <row r="205" spans="1:23" x14ac:dyDescent="0.25">
      <c r="A205">
        <v>20.2</v>
      </c>
      <c r="B205">
        <v>-0.59052787339758606</v>
      </c>
      <c r="C205">
        <v>-0.82400674037944788</v>
      </c>
      <c r="D205">
        <v>-0.23353768385969531</v>
      </c>
      <c r="E205" s="5">
        <v>0.35693137266005726</v>
      </c>
      <c r="F205" s="5">
        <v>0.12345250567819538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</row>
    <row r="206" spans="1:23" x14ac:dyDescent="0.25">
      <c r="A206">
        <v>20.299999999999997</v>
      </c>
      <c r="B206">
        <v>-0.59594277127355444</v>
      </c>
      <c r="C206">
        <v>-0.83045723457321086</v>
      </c>
      <c r="D206">
        <v>-0.23736915052172469</v>
      </c>
      <c r="E206" s="5">
        <v>0.35571893352976147</v>
      </c>
      <c r="F206" s="5">
        <v>0.12120447023010505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</row>
    <row r="207" spans="1:23" x14ac:dyDescent="0.25">
      <c r="A207">
        <v>20.399999999999999</v>
      </c>
      <c r="B207">
        <v>-0.60136042450513483</v>
      </c>
      <c r="C207">
        <v>-0.83691228618136837</v>
      </c>
      <c r="D207">
        <v>-0.2412006171837543</v>
      </c>
      <c r="E207" s="5">
        <v>0.35451105181385978</v>
      </c>
      <c r="F207" s="5">
        <v>0.11895919013762624</v>
      </c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</row>
    <row r="208" spans="1:23" x14ac:dyDescent="0.25">
      <c r="A208">
        <v>20.5</v>
      </c>
      <c r="B208">
        <v>-0.60678079684748876</v>
      </c>
      <c r="C208">
        <v>-0.84337183525421855</v>
      </c>
      <c r="D208">
        <v>-0.2450320838457839</v>
      </c>
      <c r="E208" s="5">
        <v>0.35330766756265075</v>
      </c>
      <c r="F208" s="5">
        <v>0.11671662915592101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>
        <v>-0.2450320838457839</v>
      </c>
      <c r="R208" s="5"/>
      <c r="S208" s="5"/>
      <c r="T208" s="5"/>
      <c r="U208" s="5"/>
      <c r="V208" s="5"/>
      <c r="W208" s="5"/>
    </row>
    <row r="209" spans="1:23" x14ac:dyDescent="0.25">
      <c r="A209">
        <v>20.6</v>
      </c>
      <c r="B209">
        <v>-0.61220385262818766</v>
      </c>
      <c r="C209">
        <v>-0.84983582278883629</v>
      </c>
      <c r="D209">
        <v>-0.24886355050781339</v>
      </c>
      <c r="E209" s="5">
        <v>0.35210872177320951</v>
      </c>
      <c r="F209" s="5">
        <v>0.11447675161256082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</row>
    <row r="210" spans="1:23" x14ac:dyDescent="0.25">
      <c r="A210">
        <v>20.7</v>
      </c>
      <c r="B210">
        <v>-0.61762955673739151</v>
      </c>
      <c r="C210">
        <v>-0.8563041907128307</v>
      </c>
      <c r="D210">
        <v>-0.25269501716984288</v>
      </c>
      <c r="E210" s="5">
        <v>0.35091415637314494</v>
      </c>
      <c r="F210" s="5">
        <v>0.11223952239770579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</row>
    <row r="211" spans="1:23" x14ac:dyDescent="0.25">
      <c r="A211">
        <v>20.799999999999997</v>
      </c>
      <c r="B211">
        <v>-0.62305787461818896</v>
      </c>
      <c r="C211">
        <v>-0.86277688186836488</v>
      </c>
      <c r="D211">
        <v>-0.25652648383187227</v>
      </c>
      <c r="E211" s="5">
        <v>0.34972391420462035</v>
      </c>
      <c r="F211" s="5">
        <v>0.11000490695444443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</row>
    <row r="212" spans="1:23" x14ac:dyDescent="0.25">
      <c r="A212">
        <v>20.9</v>
      </c>
      <c r="B212">
        <v>-0.62848877225709465</v>
      </c>
      <c r="C212">
        <v>-0.8692538399964399</v>
      </c>
      <c r="D212">
        <v>-0.26035795049390187</v>
      </c>
      <c r="E212" s="5">
        <v>0.34853793900863617</v>
      </c>
      <c r="F212" s="5">
        <v>0.10777287126929086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</row>
    <row r="213" spans="1:23" x14ac:dyDescent="0.25">
      <c r="A213">
        <v>21</v>
      </c>
      <c r="B213">
        <v>-0.6339222161747019</v>
      </c>
      <c r="C213">
        <v>-0.8757350097214347</v>
      </c>
      <c r="D213">
        <v>-0.26418941715593147</v>
      </c>
      <c r="E213" s="5">
        <v>0.34735617540957175</v>
      </c>
      <c r="F213" s="5">
        <v>0.10554338186283896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x14ac:dyDescent="0.25">
      <c r="A214">
        <v>21.1</v>
      </c>
      <c r="B214">
        <v>-0.63935817341649348</v>
      </c>
      <c r="C214">
        <v>-0.88222033653590515</v>
      </c>
      <c r="D214">
        <v>-0.26802088381796096</v>
      </c>
      <c r="E214" s="5">
        <v>0.34617856889998322</v>
      </c>
      <c r="F214" s="5">
        <v>0.10331640578057155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x14ac:dyDescent="0.25">
      <c r="A215">
        <v>21.2</v>
      </c>
      <c r="B215">
        <v>-0.64479661154380308</v>
      </c>
      <c r="C215">
        <v>-0.88870976678563551</v>
      </c>
      <c r="D215">
        <v>-0.27185235047999046</v>
      </c>
      <c r="E215" s="5">
        <v>0.3450050658256546</v>
      </c>
      <c r="F215" s="5">
        <v>0.10109191058382222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x14ac:dyDescent="0.25">
      <c r="A216">
        <v>21.299999999999997</v>
      </c>
      <c r="B216">
        <v>-0.65023749862492985</v>
      </c>
      <c r="C216">
        <v>-0.89520324765494097</v>
      </c>
      <c r="D216">
        <v>-0.27568381714201984</v>
      </c>
      <c r="E216" s="5">
        <v>0.34383561337090129</v>
      </c>
      <c r="F216" s="5">
        <v>9.8869864340890179E-2</v>
      </c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x14ac:dyDescent="0.25">
      <c r="A217">
        <v>21.4</v>
      </c>
      <c r="B217">
        <v>-0.65568080322640165</v>
      </c>
      <c r="C217">
        <v>-0.90170072715221739</v>
      </c>
      <c r="D217">
        <v>-0.27951528380404944</v>
      </c>
      <c r="E217" s="5">
        <v>0.3426701595441185</v>
      </c>
      <c r="F217" s="5">
        <v>9.6650235618302827E-2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x14ac:dyDescent="0.25">
      <c r="A218">
        <v>21.5</v>
      </c>
      <c r="B218">
        <v>-0.66112649440438753</v>
      </c>
      <c r="C218">
        <v>-0.90820215409573701</v>
      </c>
      <c r="D218">
        <v>-0.28334675046607904</v>
      </c>
      <c r="E218" s="5">
        <v>0.34150865316357892</v>
      </c>
      <c r="F218" s="5">
        <v>9.4432993472229498E-2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x14ac:dyDescent="0.25">
      <c r="A219">
        <v>21.6</v>
      </c>
      <c r="B219">
        <v>-0.66657454169625574</v>
      </c>
      <c r="C219">
        <v>-0.91470747809968544</v>
      </c>
      <c r="D219">
        <v>-0.28717821712810854</v>
      </c>
      <c r="E219" s="5">
        <v>0.34035104384346837</v>
      </c>
      <c r="F219" s="5">
        <v>9.2218107440038666E-2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x14ac:dyDescent="0.25">
      <c r="A220">
        <v>21.7</v>
      </c>
      <c r="B220">
        <v>-0.67202491511227658</v>
      </c>
      <c r="C220">
        <v>-0.92121664956043825</v>
      </c>
      <c r="D220">
        <v>-0.29100968379013803</v>
      </c>
      <c r="E220" s="5">
        <v>0.33919728198016219</v>
      </c>
      <c r="F220" s="5">
        <v>9.0005547532000574E-2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x14ac:dyDescent="0.25">
      <c r="A221">
        <v>21.799999999999997</v>
      </c>
      <c r="B221">
        <v>-0.67747758512746814</v>
      </c>
      <c r="C221">
        <v>-0.92772961964307266</v>
      </c>
      <c r="D221">
        <v>-0.29484115045216741</v>
      </c>
      <c r="E221" s="5">
        <v>0.33804731873873783</v>
      </c>
      <c r="F221" s="5">
        <v>8.7795284223133319E-2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x14ac:dyDescent="0.25">
      <c r="A222">
        <v>21.9</v>
      </c>
      <c r="B222">
        <v>-0.68293252267358207</v>
      </c>
      <c r="C222">
        <v>-0.93424634026811304</v>
      </c>
      <c r="D222">
        <v>-0.29867261711419701</v>
      </c>
      <c r="E222" s="5">
        <v>0.33690110603971901</v>
      </c>
      <c r="F222" s="5">
        <v>8.5587288445188092E-2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x14ac:dyDescent="0.25">
      <c r="A223">
        <v>22</v>
      </c>
      <c r="B223">
        <v>-0.68838969913122849</v>
      </c>
      <c r="C223">
        <v>-0.94076676409850446</v>
      </c>
      <c r="D223">
        <v>-0.30250408377622662</v>
      </c>
      <c r="E223" s="5">
        <v>0.33575859654605122</v>
      </c>
      <c r="F223" s="5">
        <v>8.3381531578775259E-2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x14ac:dyDescent="0.25">
      <c r="A224">
        <v>22.1</v>
      </c>
      <c r="B224">
        <v>-0.6938490863221376</v>
      </c>
      <c r="C224">
        <v>-0.94729084452681422</v>
      </c>
      <c r="D224">
        <v>-0.30633555043825611</v>
      </c>
      <c r="E224" s="5">
        <v>0.334619743650302</v>
      </c>
      <c r="F224" s="5">
        <v>8.1177985445625434E-2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x14ac:dyDescent="0.25">
      <c r="A225">
        <v>22.2</v>
      </c>
      <c r="B225">
        <v>-0.69931065650155766</v>
      </c>
      <c r="C225">
        <v>-0.95381853566265629</v>
      </c>
      <c r="D225">
        <v>-0.3101670171002856</v>
      </c>
      <c r="E225" s="5">
        <v>0.33348450146208508</v>
      </c>
      <c r="F225" s="5">
        <v>7.8976622300986399E-2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x14ac:dyDescent="0.25">
      <c r="A226">
        <v>22.299999999999997</v>
      </c>
      <c r="B226">
        <v>-0.7047743823507836</v>
      </c>
      <c r="C226">
        <v>-0.96034979232033602</v>
      </c>
      <c r="D226">
        <v>-0.31399848376231498</v>
      </c>
      <c r="E226" s="5">
        <v>0.33235282479570605</v>
      </c>
      <c r="F226" s="5">
        <v>7.6777414826153634E-2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x14ac:dyDescent="0.25">
      <c r="A227">
        <v>22.4</v>
      </c>
      <c r="B227">
        <v>-0.71024023696981986</v>
      </c>
      <c r="C227">
        <v>-0.96688457000671102</v>
      </c>
      <c r="D227">
        <v>-0.31782995042434459</v>
      </c>
      <c r="E227" s="5">
        <v>0.33122466915802184</v>
      </c>
      <c r="F227" s="5">
        <v>7.4580336121130686E-2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</row>
    <row r="228" spans="1:23" x14ac:dyDescent="0.25">
      <c r="A228">
        <v>22.5</v>
      </c>
      <c r="B228">
        <v>-0.71570819387016904</v>
      </c>
      <c r="C228">
        <v>-0.97342282490926679</v>
      </c>
      <c r="D228">
        <v>-0.32166141708637419</v>
      </c>
      <c r="E228" s="5">
        <v>0.33009999073651841</v>
      </c>
      <c r="F228" s="5">
        <v>7.2385359697420659E-2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</row>
    <row r="229" spans="1:23" x14ac:dyDescent="0.25">
      <c r="A229">
        <v>22.6</v>
      </c>
      <c r="B229">
        <v>-0.72117822696775102</v>
      </c>
      <c r="C229">
        <v>-0.97996451388440253</v>
      </c>
      <c r="D229">
        <v>-0.32549288374840368</v>
      </c>
      <c r="E229" s="5">
        <v>0.32897874638759517</v>
      </c>
      <c r="F229" s="5">
        <v>7.0192459470943658E-2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</row>
    <row r="230" spans="1:23" x14ac:dyDescent="0.25">
      <c r="A230">
        <v>22.7</v>
      </c>
      <c r="B230">
        <v>-0.72665031057594587</v>
      </c>
      <c r="C230">
        <v>-0.98650959444592479</v>
      </c>
      <c r="D230">
        <v>-0.32932435041043318</v>
      </c>
      <c r="E230" s="5">
        <v>0.32786089362505844</v>
      </c>
      <c r="F230" s="5">
        <v>6.8001609755079517E-2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</row>
    <row r="231" spans="1:23" x14ac:dyDescent="0.25">
      <c r="A231">
        <v>22.799999999999997</v>
      </c>
      <c r="B231">
        <v>-0.73212441939876016</v>
      </c>
      <c r="C231">
        <v>-0.99305802475374449</v>
      </c>
      <c r="D231">
        <v>-0.33315581707246256</v>
      </c>
      <c r="E231" s="5">
        <v>0.32674639060881938</v>
      </c>
      <c r="F231" s="5">
        <v>6.5812785253835104E-2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</row>
    <row r="232" spans="1:23" x14ac:dyDescent="0.25">
      <c r="A232">
        <v>22.9</v>
      </c>
      <c r="B232">
        <v>-0.73760052852411628</v>
      </c>
      <c r="C232">
        <v>-0.99960976360277676</v>
      </c>
      <c r="D232">
        <v>-0.33698728373449216</v>
      </c>
      <c r="E232" s="5">
        <v>0.32563519613379244</v>
      </c>
      <c r="F232" s="5">
        <v>6.3625961055132019E-2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</row>
    <row r="233" spans="1:23" x14ac:dyDescent="0.25">
      <c r="A233">
        <v>23</v>
      </c>
      <c r="B233">
        <v>-0.74307861341725889</v>
      </c>
      <c r="C233">
        <v>-1.006164770412036</v>
      </c>
      <c r="D233">
        <v>-0.34081875039652176</v>
      </c>
      <c r="E233" s="5">
        <v>0.32452726961899236</v>
      </c>
      <c r="F233" s="5">
        <v>6.1441112624215366E-2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x14ac:dyDescent="0.25">
      <c r="A234">
        <v>23.1</v>
      </c>
      <c r="B234">
        <v>-0.74855864991428167</v>
      </c>
      <c r="C234">
        <v>-1.0127230052139278</v>
      </c>
      <c r="D234">
        <v>-0.34465021705855126</v>
      </c>
      <c r="E234" s="5">
        <v>0.32342257109682537</v>
      </c>
      <c r="F234" s="5">
        <v>5.9258215797179159E-2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x14ac:dyDescent="0.25">
      <c r="A235">
        <v>23.2</v>
      </c>
      <c r="B235">
        <v>-0.75404061421576896</v>
      </c>
      <c r="C235">
        <v>-1.0192844286437337</v>
      </c>
      <c r="D235">
        <v>-0.34848168372058075</v>
      </c>
      <c r="E235" s="5">
        <v>0.3223210612025722</v>
      </c>
      <c r="F235" s="5">
        <v>5.7077246774607515E-2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x14ac:dyDescent="0.25">
      <c r="A236">
        <v>23.299999999999997</v>
      </c>
      <c r="B236">
        <v>-0.75952448288055119</v>
      </c>
      <c r="C236">
        <v>-1.0258490019292807</v>
      </c>
      <c r="D236">
        <v>-0.35231315038261013</v>
      </c>
      <c r="E236" s="5">
        <v>0.32122270116406049</v>
      </c>
      <c r="F236" s="5">
        <v>5.4898182115330985E-2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x14ac:dyDescent="0.25">
      <c r="A237">
        <v>23.4</v>
      </c>
      <c r="B237">
        <v>-0.76501023281957337</v>
      </c>
      <c r="C237">
        <v>-1.0324166868808007</v>
      </c>
      <c r="D237">
        <v>-0.35614461704463973</v>
      </c>
      <c r="E237" s="5">
        <v>0.32012745279152111</v>
      </c>
      <c r="F237" s="5">
        <v>5.2720998730293844E-2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x14ac:dyDescent="0.25">
      <c r="A238">
        <v>23.5</v>
      </c>
      <c r="B238">
        <v>-0.77049784128987153</v>
      </c>
      <c r="C238">
        <v>-1.0389874458809674</v>
      </c>
      <c r="D238">
        <v>-0.35997608370666934</v>
      </c>
      <c r="E238" s="5">
        <v>0.3190352784676288</v>
      </c>
      <c r="F238" s="5">
        <v>5.0545673876532915E-2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x14ac:dyDescent="0.25">
      <c r="A239">
        <v>23.6</v>
      </c>
      <c r="B239">
        <v>-0.7759872858886615</v>
      </c>
      <c r="C239">
        <v>-1.0455612418751188</v>
      </c>
      <c r="D239">
        <v>-0.36380755036869883</v>
      </c>
      <c r="E239" s="5">
        <v>0.31794614113772113</v>
      </c>
      <c r="F239" s="5">
        <v>4.8372185151263847E-2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x14ac:dyDescent="0.25">
      <c r="A240">
        <v>23.7</v>
      </c>
      <c r="B240">
        <v>-0.78147854454753063</v>
      </c>
      <c r="C240">
        <v>-1.0521380383616501</v>
      </c>
      <c r="D240">
        <v>-0.36763901703072832</v>
      </c>
      <c r="E240" s="5">
        <v>0.31686000430019345</v>
      </c>
      <c r="F240" s="5">
        <v>4.6200510486073987E-2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x14ac:dyDescent="0.25">
      <c r="A241">
        <v>23.799999999999997</v>
      </c>
      <c r="B241">
        <v>-0.78697159552673701</v>
      </c>
      <c r="C241">
        <v>-1.0587177993825847</v>
      </c>
      <c r="D241">
        <v>-0.3714704836927577</v>
      </c>
      <c r="E241" s="5">
        <v>0.31577683199706941</v>
      </c>
      <c r="F241" s="5">
        <v>4.4030628141221606E-2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x14ac:dyDescent="0.25">
      <c r="A242">
        <v>23.9</v>
      </c>
      <c r="B242">
        <v>-0.79246641740961077</v>
      </c>
      <c r="C242">
        <v>-1.0653004895143137</v>
      </c>
      <c r="D242">
        <v>-0.37530195035478731</v>
      </c>
      <c r="E242" s="5">
        <v>0.31469658880473894</v>
      </c>
      <c r="F242" s="5">
        <v>4.1862516700036101E-2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x14ac:dyDescent="0.25">
      <c r="A243">
        <v>24</v>
      </c>
      <c r="B243">
        <v>-0.79796298909705543</v>
      </c>
      <c r="C243">
        <v>-1.071886073858501</v>
      </c>
      <c r="D243">
        <v>-0.3791334170168168</v>
      </c>
      <c r="E243" s="5">
        <v>0.31361923982486739</v>
      </c>
      <c r="F243" s="5">
        <v>3.9696155063421779E-2</v>
      </c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</row>
    <row r="244" spans="1:23" x14ac:dyDescent="0.25">
      <c r="A244">
        <v>24.1</v>
      </c>
      <c r="B244">
        <v>-0.80346128980215159</v>
      </c>
      <c r="C244">
        <v>-1.0784745180331579</v>
      </c>
      <c r="D244">
        <v>-0.3829648836788464</v>
      </c>
      <c r="E244" s="5">
        <v>0.31254475067546506</v>
      </c>
      <c r="F244" s="5">
        <v>3.7531522444458731E-2</v>
      </c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</row>
    <row r="245" spans="1:23" x14ac:dyDescent="0.25">
      <c r="A245">
        <v>24.2</v>
      </c>
      <c r="B245">
        <v>-0.80896129904485625</v>
      </c>
      <c r="C245">
        <v>-1.0850657881638757</v>
      </c>
      <c r="D245">
        <v>-0.38679635034087589</v>
      </c>
      <c r="E245" s="5">
        <v>0.31147308748212377</v>
      </c>
      <c r="F245" s="5">
        <v>3.5368598363104464E-2</v>
      </c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</row>
    <row r="246" spans="1:23" x14ac:dyDescent="0.25">
      <c r="A246">
        <v>24.299999999999997</v>
      </c>
      <c r="B246">
        <v>-0.81446299664679955</v>
      </c>
      <c r="C246">
        <v>-1.0916598508752187</v>
      </c>
      <c r="D246">
        <v>-0.39062781700290528</v>
      </c>
      <c r="E246" s="5">
        <v>0.310404216869408</v>
      </c>
      <c r="F246" s="5">
        <v>3.3207362640989058E-2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</row>
    <row r="247" spans="1:23" x14ac:dyDescent="0.25">
      <c r="A247">
        <v>24.4</v>
      </c>
      <c r="B247">
        <v>-0.81996636272617573</v>
      </c>
      <c r="C247">
        <v>-1.0982566732822741</v>
      </c>
      <c r="D247">
        <v>-0.39445928366493488</v>
      </c>
      <c r="E247" s="5">
        <v>0.3093381059524043</v>
      </c>
      <c r="F247" s="5">
        <v>3.1047795396305922E-2</v>
      </c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</row>
    <row r="248" spans="1:23" x14ac:dyDescent="0.25">
      <c r="A248">
        <v>24.5</v>
      </c>
      <c r="B248">
        <v>-0.82547137769272505</v>
      </c>
      <c r="C248">
        <v>-1.1048562229823538</v>
      </c>
      <c r="D248">
        <v>-0.39829075032696437</v>
      </c>
      <c r="E248" s="5">
        <v>0.3082747223284249</v>
      </c>
      <c r="F248" s="5">
        <v>2.8889877038796308E-2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</row>
    <row r="249" spans="1:23" x14ac:dyDescent="0.25">
      <c r="A249">
        <v>24.6</v>
      </c>
      <c r="B249">
        <v>-0.83097802224281092</v>
      </c>
      <c r="C249">
        <v>-1.1114584680468478</v>
      </c>
      <c r="D249">
        <v>-0.40212221698899397</v>
      </c>
      <c r="E249" s="5">
        <v>0.30721403406885972</v>
      </c>
      <c r="F249" s="5">
        <v>2.6733588264822916E-2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</row>
    <row r="250" spans="1:23" x14ac:dyDescent="0.25">
      <c r="A250">
        <v>24.7</v>
      </c>
      <c r="B250">
        <v>-0.83648627735458203</v>
      </c>
      <c r="C250">
        <v>-1.1180633770132269</v>
      </c>
      <c r="D250">
        <v>-0.40595368365102347</v>
      </c>
      <c r="E250" s="5">
        <v>0.30615600971117995</v>
      </c>
      <c r="F250" s="5">
        <v>2.4578910052535097E-2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</row>
    <row r="251" spans="1:23" x14ac:dyDescent="0.25">
      <c r="A251">
        <v>24.799999999999997</v>
      </c>
      <c r="B251">
        <v>-0.84199612428322668</v>
      </c>
      <c r="C251">
        <v>-1.1246709188771897</v>
      </c>
      <c r="D251">
        <v>-0.40978515031305285</v>
      </c>
      <c r="E251" s="5">
        <v>0.30510061825108403</v>
      </c>
      <c r="F251" s="5">
        <v>2.242582365712098E-2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</row>
    <row r="252" spans="1:23" x14ac:dyDescent="0.25">
      <c r="A252">
        <v>24.9</v>
      </c>
      <c r="B252">
        <v>-0.84750754455631006</v>
      </c>
      <c r="C252">
        <v>-1.1312810630849524</v>
      </c>
      <c r="D252">
        <v>-0.41361661697508245</v>
      </c>
      <c r="E252" s="5">
        <v>0.30404782913478734</v>
      </c>
      <c r="F252" s="5">
        <v>2.0274310606145152E-2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</row>
    <row r="253" spans="1:23" x14ac:dyDescent="0.25">
      <c r="A253">
        <v>25</v>
      </c>
      <c r="B253">
        <v>-0.85302051996919781</v>
      </c>
      <c r="C253">
        <v>-1.1378937795256778</v>
      </c>
      <c r="D253">
        <v>-0.41744808363711194</v>
      </c>
      <c r="E253" s="5">
        <v>0.30299761225145405</v>
      </c>
      <c r="F253" s="5">
        <v>1.8124352694973922E-2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</row>
    <row r="254" spans="1:23" x14ac:dyDescent="0.25">
      <c r="A254">
        <v>25.1</v>
      </c>
      <c r="B254">
        <v>-0.85853503258056341</v>
      </c>
      <c r="C254">
        <v>-1.1445090385240468</v>
      </c>
      <c r="D254">
        <v>-0.42127955029914155</v>
      </c>
      <c r="E254" s="5">
        <v>0.30194993792576363</v>
      </c>
      <c r="F254" s="5">
        <v>1.5975931982280311E-2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</row>
    <row r="255" spans="1:23" x14ac:dyDescent="0.25">
      <c r="A255">
        <v>25.2</v>
      </c>
      <c r="B255">
        <v>-0.86405106470797621</v>
      </c>
      <c r="C255">
        <v>-1.1511268108329573</v>
      </c>
      <c r="D255">
        <v>-0.42511101696117104</v>
      </c>
      <c r="E255" s="5">
        <v>0.30090477691061535</v>
      </c>
      <c r="F255" s="5">
        <v>1.3829030785634133E-2</v>
      </c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</row>
    <row r="256" spans="1:23" x14ac:dyDescent="0.25">
      <c r="A256">
        <v>25.299999999999997</v>
      </c>
      <c r="B256">
        <v>-0.86956859892357086</v>
      </c>
      <c r="C256">
        <v>-1.1577470676263655</v>
      </c>
      <c r="D256">
        <v>-0.42894248362320042</v>
      </c>
      <c r="E256" s="5">
        <v>0.29986210037996464</v>
      </c>
      <c r="F256" s="5">
        <v>1.168363167717007E-2</v>
      </c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</row>
    <row r="257" spans="1:23" x14ac:dyDescent="0.25">
      <c r="A257">
        <v>25.4</v>
      </c>
      <c r="B257">
        <v>-0.87508761804979529</v>
      </c>
      <c r="C257">
        <v>-1.1643697804922488</v>
      </c>
      <c r="D257">
        <v>-0.43277395028523002</v>
      </c>
      <c r="E257" s="5">
        <v>0.29882187992178877</v>
      </c>
      <c r="F257" s="5">
        <v>9.5397174793352413E-3</v>
      </c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</row>
    <row r="258" spans="1:23" x14ac:dyDescent="0.25">
      <c r="A258">
        <v>25.5</v>
      </c>
      <c r="B258">
        <v>-0.88060810515523436</v>
      </c>
      <c r="C258">
        <v>-1.1709949214257018</v>
      </c>
      <c r="D258">
        <v>-0.43660541694725952</v>
      </c>
      <c r="E258" s="5">
        <v>0.2977840875311828</v>
      </c>
      <c r="F258" s="5">
        <v>7.3972712607152658E-3</v>
      </c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</row>
    <row r="259" spans="1:23" x14ac:dyDescent="0.25">
      <c r="A259">
        <v>25.6</v>
      </c>
      <c r="B259">
        <v>-0.88613004355051239</v>
      </c>
      <c r="C259">
        <v>-1.1776224628221565</v>
      </c>
      <c r="D259">
        <v>-0.44043688360928912</v>
      </c>
      <c r="E259" s="5">
        <v>0.29674869560357842</v>
      </c>
      <c r="F259" s="5">
        <v>5.256276331934151E-3</v>
      </c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</row>
    <row r="260" spans="1:23" x14ac:dyDescent="0.25">
      <c r="A260">
        <v>25.7</v>
      </c>
      <c r="B260">
        <v>-0.89165341678426846</v>
      </c>
      <c r="C260">
        <v>-1.1842523774707265</v>
      </c>
      <c r="D260">
        <v>-0.44426835027131861</v>
      </c>
      <c r="E260" s="5">
        <v>0.29571567692808931</v>
      </c>
      <c r="F260" s="5">
        <v>3.1167162416312899E-3</v>
      </c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</row>
    <row r="261" spans="1:23" x14ac:dyDescent="0.25">
      <c r="A261">
        <v>25.799999999999997</v>
      </c>
      <c r="B261">
        <v>-0.89717820863920528</v>
      </c>
      <c r="C261">
        <v>-1.1908846385476708</v>
      </c>
      <c r="D261">
        <v>-0.44809981693334799</v>
      </c>
      <c r="E261" s="5">
        <v>0.2946850046809748</v>
      </c>
      <c r="F261" s="5">
        <v>9.7857477250923308E-4</v>
      </c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</row>
    <row r="262" spans="1:23" x14ac:dyDescent="0.25">
      <c r="A262">
        <v>25.9</v>
      </c>
      <c r="B262">
        <v>-0.90270440312820988</v>
      </c>
      <c r="C262">
        <v>-1.1975192196099789</v>
      </c>
      <c r="D262">
        <v>-0.4519312835953776</v>
      </c>
      <c r="E262" s="5">
        <v>0.29365665241922356</v>
      </c>
      <c r="F262" s="5">
        <v>-1.1581640625452638E-3</v>
      </c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</row>
    <row r="263" spans="1:23" x14ac:dyDescent="0.25">
      <c r="A263">
        <v>26</v>
      </c>
      <c r="B263">
        <v>-0.90823198449054465</v>
      </c>
      <c r="C263">
        <v>-1.2041560945890684</v>
      </c>
      <c r="D263">
        <v>-0.45576275025740709</v>
      </c>
      <c r="E263" s="5">
        <v>0.29263059407425429</v>
      </c>
      <c r="F263" s="5">
        <v>-3.2935160242694717E-3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</row>
    <row r="264" spans="1:23" x14ac:dyDescent="0.25">
      <c r="A264">
        <v>26.1</v>
      </c>
      <c r="B264">
        <v>-0.91376093718810836</v>
      </c>
      <c r="C264">
        <v>-1.2107952377846036</v>
      </c>
      <c r="D264">
        <v>-0.45959421691943669</v>
      </c>
      <c r="E264" s="5">
        <v>0.29160680394573024</v>
      </c>
      <c r="F264" s="5">
        <v>-5.4274966507650291E-3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</row>
    <row r="265" spans="1:23" x14ac:dyDescent="0.25">
      <c r="A265">
        <v>26.2</v>
      </c>
      <c r="B265">
        <v>-0.91929124590176303</v>
      </c>
      <c r="C265">
        <v>-1.217436623858418</v>
      </c>
      <c r="D265">
        <v>-0.46342568358146607</v>
      </c>
      <c r="E265" s="5">
        <v>0.29058525669548585</v>
      </c>
      <c r="F265" s="5">
        <v>-7.5601212611690616E-3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</row>
    <row r="266" spans="1:23" x14ac:dyDescent="0.25">
      <c r="A266">
        <v>26.299999999999997</v>
      </c>
      <c r="B266">
        <v>-0.92482289552773134</v>
      </c>
      <c r="C266">
        <v>-1.2240802278285552</v>
      </c>
      <c r="D266">
        <v>-0.46725715024349546</v>
      </c>
      <c r="E266" s="5">
        <v>0.28956592734156428</v>
      </c>
      <c r="F266" s="5">
        <v>-9.6914049592595197E-3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</row>
    <row r="267" spans="1:23" x14ac:dyDescent="0.25">
      <c r="A267">
        <v>26.4</v>
      </c>
      <c r="B267">
        <v>-0.9303558711740556</v>
      </c>
      <c r="C267">
        <v>-1.2307260250634133</v>
      </c>
      <c r="D267">
        <v>-0.47108861690552506</v>
      </c>
      <c r="E267" s="5">
        <v>0.28854879125236321</v>
      </c>
      <c r="F267" s="5">
        <v>-1.1821362636994459E-2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</row>
    <row r="268" spans="1:23" x14ac:dyDescent="0.25">
      <c r="A268">
        <v>26.5</v>
      </c>
      <c r="B268">
        <v>-0.93589015815712173</v>
      </c>
      <c r="C268">
        <v>-1.2373739912759953</v>
      </c>
      <c r="D268">
        <v>-0.47492008356755466</v>
      </c>
      <c r="E268" s="5">
        <v>0.28753382414088591</v>
      </c>
      <c r="F268" s="5">
        <v>-1.3950008977987649E-2</v>
      </c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</row>
    <row r="269" spans="1:23" x14ac:dyDescent="0.25">
      <c r="A269">
        <v>26.6</v>
      </c>
      <c r="B269">
        <v>-0.94142574199824747</v>
      </c>
      <c r="C269">
        <v>-1.2440241025182655</v>
      </c>
      <c r="D269">
        <v>-0.47875155022958427</v>
      </c>
      <c r="E269" s="5">
        <v>0.28652100205909692</v>
      </c>
      <c r="F269" s="5">
        <v>-1.607735846092101E-2</v>
      </c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</row>
    <row r="270" spans="1:23" x14ac:dyDescent="0.25">
      <c r="A270">
        <v>26.7</v>
      </c>
      <c r="B270">
        <v>-0.9469626084203322</v>
      </c>
      <c r="C270">
        <v>-1.2506763351756078</v>
      </c>
      <c r="D270">
        <v>-0.48258301689161365</v>
      </c>
      <c r="E270" s="5">
        <v>0.28551030139238054</v>
      </c>
      <c r="F270" s="5">
        <v>-1.8203425362895154E-2</v>
      </c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</row>
    <row r="271" spans="1:23" x14ac:dyDescent="0.25">
      <c r="A271">
        <v>26.799999999999997</v>
      </c>
      <c r="B271">
        <v>-0.95250074334456647</v>
      </c>
      <c r="C271">
        <v>-1.2573306659613848</v>
      </c>
      <c r="D271">
        <v>-0.48641448355364303</v>
      </c>
      <c r="E271" s="5">
        <v>0.28450169885409882</v>
      </c>
      <c r="F271" s="5">
        <v>-2.0328223762719588E-2</v>
      </c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</row>
    <row r="272" spans="1:23" x14ac:dyDescent="0.25">
      <c r="A272">
        <v>26.9</v>
      </c>
      <c r="B272">
        <v>-0.9580401328872018</v>
      </c>
      <c r="C272">
        <v>-1.2639870719115927</v>
      </c>
      <c r="D272">
        <v>-0.49024595021567263</v>
      </c>
      <c r="E272" s="5">
        <v>0.28349517148024739</v>
      </c>
      <c r="F272" s="5">
        <v>-2.2451767544143464E-2</v>
      </c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</row>
    <row r="273" spans="1:23" x14ac:dyDescent="0.25">
      <c r="A273">
        <v>27</v>
      </c>
      <c r="B273">
        <v>-0.96358076335637732</v>
      </c>
      <c r="C273">
        <v>-1.2706455303796143</v>
      </c>
      <c r="D273">
        <v>-0.49407741687770224</v>
      </c>
      <c r="E273" s="5">
        <v>0.28249069662420978</v>
      </c>
      <c r="F273" s="5">
        <v>-2.4574070399027148E-2</v>
      </c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</row>
    <row r="274" spans="1:23" x14ac:dyDescent="0.25">
      <c r="A274">
        <v>27.1</v>
      </c>
      <c r="B274">
        <v>-0.96912262124900594</v>
      </c>
      <c r="C274">
        <v>-1.2773060190310681</v>
      </c>
      <c r="D274">
        <v>-0.49790888353973184</v>
      </c>
      <c r="E274" s="5">
        <v>0.28148825195160454</v>
      </c>
      <c r="F274" s="5">
        <v>-2.6695145830457734E-2</v>
      </c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</row>
    <row r="275" spans="1:23" x14ac:dyDescent="0.25">
      <c r="A275">
        <v>27.2</v>
      </c>
      <c r="B275">
        <v>-0.97466569324771535</v>
      </c>
      <c r="C275">
        <v>-1.283968515838749</v>
      </c>
      <c r="D275">
        <v>-0.50174035020176122</v>
      </c>
      <c r="E275" s="5">
        <v>0.28048781543522661</v>
      </c>
      <c r="F275" s="5">
        <v>-2.8815007155807149E-2</v>
      </c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</row>
    <row r="276" spans="1:23" x14ac:dyDescent="0.25">
      <c r="A276">
        <v>27.3</v>
      </c>
      <c r="B276">
        <v>-0.98020996621784451</v>
      </c>
      <c r="C276">
        <v>-1.2906329990776595</v>
      </c>
      <c r="D276">
        <v>-0.50557181686379082</v>
      </c>
      <c r="E276" s="5">
        <v>0.27948936535007785</v>
      </c>
      <c r="F276" s="5">
        <v>-3.0933667509737084E-2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</row>
    <row r="277" spans="1:23" x14ac:dyDescent="0.25">
      <c r="A277">
        <v>27.4</v>
      </c>
      <c r="B277">
        <v>-0.98575542720449394</v>
      </c>
      <c r="C277">
        <v>-1.2972994473201314</v>
      </c>
      <c r="D277">
        <v>-0.50940328352582021</v>
      </c>
      <c r="E277" s="5">
        <v>0.27849288026849095</v>
      </c>
      <c r="F277" s="5">
        <v>-3.3051139847146471E-2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</row>
    <row r="278" spans="1:23" x14ac:dyDescent="0.25">
      <c r="A278">
        <v>27.5</v>
      </c>
      <c r="B278">
        <v>-0.99130206342962923</v>
      </c>
      <c r="C278">
        <v>-1.303967839431035</v>
      </c>
      <c r="D278">
        <v>-0.51323475018784981</v>
      </c>
      <c r="E278" s="5">
        <v>0.27749833905533539</v>
      </c>
      <c r="F278" s="5">
        <v>-3.5167436946070385E-2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</row>
    <row r="279" spans="1:23" x14ac:dyDescent="0.25">
      <c r="A279">
        <v>27.6</v>
      </c>
      <c r="B279">
        <v>-0.99684986228923611</v>
      </c>
      <c r="C279">
        <v>-1.3106381545630739</v>
      </c>
      <c r="D279">
        <v>-0.51706621684987941</v>
      </c>
      <c r="E279" s="5">
        <v>0.27650572086331493</v>
      </c>
      <c r="F279" s="5">
        <v>-3.7282571410522714E-2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</row>
    <row r="280" spans="1:23" x14ac:dyDescent="0.25">
      <c r="A280">
        <v>27.7</v>
      </c>
      <c r="B280">
        <v>-1.0023988113505276</v>
      </c>
      <c r="C280">
        <v>-1.3173103721521646</v>
      </c>
      <c r="D280">
        <v>-0.52089768351190879</v>
      </c>
      <c r="E280" s="5">
        <v>0.27551500512834715</v>
      </c>
      <c r="F280" s="5">
        <v>-3.9396555673289924E-2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</row>
    <row r="281" spans="1:23" x14ac:dyDescent="0.25">
      <c r="A281">
        <v>27.8</v>
      </c>
      <c r="B281">
        <v>-1.0079488983492018</v>
      </c>
      <c r="C281">
        <v>-1.3239844719129013</v>
      </c>
      <c r="D281">
        <v>-0.5247291501739384</v>
      </c>
      <c r="E281" s="5">
        <v>0.27452617156502446</v>
      </c>
      <c r="F281" s="5">
        <v>-4.1509401998675088E-2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</row>
    <row r="282" spans="1:23" x14ac:dyDescent="0.25">
      <c r="A282">
        <v>27.9</v>
      </c>
      <c r="B282">
        <v>-1.0135001111867439</v>
      </c>
      <c r="C282">
        <v>-1.3306604338340946</v>
      </c>
      <c r="D282">
        <v>-0.52856061683596778</v>
      </c>
      <c r="E282" s="5">
        <v>0.27353920016215905</v>
      </c>
      <c r="F282" s="5">
        <v>-4.3621122485191566E-2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</row>
    <row r="283" spans="1:23" x14ac:dyDescent="0.25">
      <c r="A283">
        <v>28</v>
      </c>
      <c r="B283">
        <v>-1.0190524379277859</v>
      </c>
      <c r="C283">
        <v>-1.337338238174401</v>
      </c>
      <c r="D283">
        <v>-0.53239208349799738</v>
      </c>
      <c r="E283" s="5">
        <v>0.27255407117840624</v>
      </c>
      <c r="F283" s="5">
        <v>-4.5731729068208937E-2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</row>
    <row r="284" spans="1:23" x14ac:dyDescent="0.25">
      <c r="A284">
        <v>28.1</v>
      </c>
      <c r="B284">
        <v>-1.0246058667975022</v>
      </c>
      <c r="C284">
        <v>-1.3440178654580197</v>
      </c>
      <c r="D284">
        <v>-0.53622355016002698</v>
      </c>
      <c r="E284" s="5">
        <v>0.27157076513796574</v>
      </c>
      <c r="F284" s="5">
        <v>-4.7841233522551763E-2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</row>
    <row r="285" spans="1:23" x14ac:dyDescent="0.25">
      <c r="A285">
        <v>28.2</v>
      </c>
      <c r="B285">
        <v>-1.0301603861790607</v>
      </c>
      <c r="C285">
        <v>-1.3506992964704734</v>
      </c>
      <c r="D285">
        <v>-0.54005501682205637</v>
      </c>
      <c r="E285" s="5">
        <v>0.27058926282636064</v>
      </c>
      <c r="F285" s="5">
        <v>-4.9949647465051927E-2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</row>
    <row r="286" spans="1:23" x14ac:dyDescent="0.25">
      <c r="A286">
        <v>28.3</v>
      </c>
      <c r="B286">
        <v>-1.0357159846111164</v>
      </c>
      <c r="C286">
        <v>-1.3573825122544627</v>
      </c>
      <c r="D286">
        <v>-0.54388648348408597</v>
      </c>
      <c r="E286" s="5">
        <v>0.26960954528629089</v>
      </c>
      <c r="F286" s="5">
        <v>-5.2056982357055581E-2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</row>
    <row r="287" spans="1:23" x14ac:dyDescent="0.25">
      <c r="A287">
        <v>28.4</v>
      </c>
      <c r="B287">
        <v>-1.0412726507853458</v>
      </c>
      <c r="C287">
        <v>-1.3640674941057911</v>
      </c>
      <c r="D287">
        <v>-0.54771795014611535</v>
      </c>
      <c r="E287" s="5">
        <v>0.26863159381356039</v>
      </c>
      <c r="F287" s="5">
        <v>-5.4163249506885003E-2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</row>
    <row r="288" spans="1:23" x14ac:dyDescent="0.25">
      <c r="A288">
        <v>28.5</v>
      </c>
      <c r="B288">
        <v>-1.0468303735440323</v>
      </c>
      <c r="C288">
        <v>-1.3707542235693673</v>
      </c>
      <c r="D288">
        <v>-0.55154941680814495</v>
      </c>
      <c r="E288" s="5">
        <v>0.26765538995307725</v>
      </c>
      <c r="F288" s="5">
        <v>-5.6268460072257553E-2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</row>
    <row r="289" spans="1:23" x14ac:dyDescent="0.25">
      <c r="A289">
        <v>28.6</v>
      </c>
      <c r="B289">
        <v>-1.0523891418776892</v>
      </c>
      <c r="C289">
        <v>-1.3774426824352748</v>
      </c>
      <c r="D289">
        <v>-0.55538088347017456</v>
      </c>
      <c r="E289" s="5">
        <v>0.26668091549492567</v>
      </c>
      <c r="F289" s="5">
        <v>-5.8372625062659944E-2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</row>
    <row r="290" spans="1:23" x14ac:dyDescent="0.25">
      <c r="A290">
        <v>28.7</v>
      </c>
      <c r="B290">
        <v>-1.0579489449227251</v>
      </c>
      <c r="C290">
        <v>-1.384132852734913</v>
      </c>
      <c r="D290">
        <v>-0.55921235013220394</v>
      </c>
      <c r="E290" s="5">
        <v>0.26570815247050505</v>
      </c>
      <c r="F290" s="5">
        <v>-6.0475755341682869E-2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</row>
    <row r="291" spans="1:23" x14ac:dyDescent="0.25">
      <c r="A291">
        <v>28.8</v>
      </c>
      <c r="B291">
        <v>-1.0635097719591551</v>
      </c>
      <c r="C291">
        <v>-1.3908247167372074</v>
      </c>
      <c r="D291">
        <v>-0.56304381679423354</v>
      </c>
      <c r="E291" s="5">
        <v>0.26473708314874034</v>
      </c>
      <c r="F291" s="5">
        <v>-6.2577861629312115E-2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</row>
    <row r="292" spans="1:23" x14ac:dyDescent="0.25">
      <c r="A292">
        <v>28.9</v>
      </c>
      <c r="B292">
        <v>-1.0690716124083461</v>
      </c>
      <c r="C292">
        <v>-1.3975182569448839</v>
      </c>
      <c r="D292">
        <v>-0.56687528345626292</v>
      </c>
      <c r="E292" s="5">
        <v>0.26376769003235789</v>
      </c>
      <c r="F292" s="5">
        <v>-6.4678954504179709E-2</v>
      </c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</row>
    <row r="293" spans="1:23" x14ac:dyDescent="0.25">
      <c r="A293">
        <v>29</v>
      </c>
      <c r="B293">
        <v>-1.0746344558308079</v>
      </c>
      <c r="C293">
        <v>-1.4042134560908117</v>
      </c>
      <c r="D293">
        <v>-0.57070675011829253</v>
      </c>
      <c r="E293" s="5">
        <v>0.26279995585422666</v>
      </c>
      <c r="F293" s="5">
        <v>-6.6779044405777088E-2</v>
      </c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</row>
    <row r="294" spans="1:23" x14ac:dyDescent="0.25">
      <c r="A294">
        <v>29.1</v>
      </c>
      <c r="B294">
        <v>-1.0801982919240194</v>
      </c>
      <c r="C294">
        <v>-1.4109102971344107</v>
      </c>
      <c r="D294">
        <v>-0.57453821678032213</v>
      </c>
      <c r="E294" s="5">
        <v>0.26183386357376648</v>
      </c>
      <c r="F294" s="5">
        <v>-6.8878141636624979E-2</v>
      </c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</row>
    <row r="295" spans="1:23" x14ac:dyDescent="0.25">
      <c r="A295">
        <v>29.2</v>
      </c>
      <c r="B295">
        <v>-1.0857631105202927</v>
      </c>
      <c r="C295">
        <v>-1.4176087632581191</v>
      </c>
      <c r="D295">
        <v>-0.57836968344235151</v>
      </c>
      <c r="E295" s="5">
        <v>0.26086939637341611</v>
      </c>
      <c r="F295" s="5">
        <v>-7.0976256364410295E-2</v>
      </c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</row>
    <row r="296" spans="1:23" x14ac:dyDescent="0.25">
      <c r="A296">
        <v>29.3</v>
      </c>
      <c r="B296">
        <v>-1.091328901584681</v>
      </c>
      <c r="C296">
        <v>-1.4243088378639284</v>
      </c>
      <c r="D296">
        <v>-0.58220115010438112</v>
      </c>
      <c r="E296" s="5">
        <v>0.25990653765516614</v>
      </c>
      <c r="F296" s="5">
        <v>-7.3073398624081354E-2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</row>
    <row r="297" spans="1:23" x14ac:dyDescent="0.25">
      <c r="A297">
        <v>29.4</v>
      </c>
      <c r="B297">
        <v>-1.0968956552129128</v>
      </c>
      <c r="C297">
        <v>-1.431010504569973</v>
      </c>
      <c r="D297">
        <v>-0.5860326167664105</v>
      </c>
      <c r="E297" s="5">
        <v>0.25894527103715193</v>
      </c>
      <c r="F297" s="5">
        <v>-7.5169578319908226E-2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</row>
    <row r="298" spans="1:23" x14ac:dyDescent="0.25">
      <c r="A298">
        <v>29.5</v>
      </c>
      <c r="B298">
        <v>-1.1024633616293738</v>
      </c>
      <c r="C298">
        <v>-1.4377137472071861</v>
      </c>
      <c r="D298">
        <v>-0.5898640834284401</v>
      </c>
      <c r="E298" s="5">
        <v>0.25798558035030594</v>
      </c>
      <c r="F298" s="5">
        <v>-7.726480522750645E-2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</row>
    <row r="299" spans="1:23" x14ac:dyDescent="0.25">
      <c r="A299">
        <v>29.6</v>
      </c>
      <c r="B299">
        <v>-1.1080320111851143</v>
      </c>
      <c r="C299">
        <v>-1.4444185498160094</v>
      </c>
      <c r="D299">
        <v>-0.5936955500904697</v>
      </c>
      <c r="E299" s="5">
        <v>0.25702744963506985</v>
      </c>
      <c r="F299" s="5">
        <v>-7.9359088995825E-2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</row>
    <row r="300" spans="1:23" x14ac:dyDescent="0.25">
      <c r="A300">
        <v>29.7</v>
      </c>
      <c r="B300">
        <v>-1.1136015943558979</v>
      </c>
      <c r="C300">
        <v>-1.4511248966431602</v>
      </c>
      <c r="D300">
        <v>-0.59752701675249908</v>
      </c>
      <c r="E300" s="5">
        <v>0.25607086313816196</v>
      </c>
      <c r="F300" s="5">
        <v>-8.1452439149100275E-2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</row>
    <row r="301" spans="1:23" x14ac:dyDescent="0.25">
      <c r="A301">
        <v>29.8</v>
      </c>
      <c r="B301">
        <v>-1.1191721017402823</v>
      </c>
      <c r="C301">
        <v>-1.4578327721384619</v>
      </c>
      <c r="D301">
        <v>-0.60135848341452869</v>
      </c>
      <c r="E301" s="5">
        <v>0.25511580530940448</v>
      </c>
      <c r="F301" s="5">
        <v>-8.3544865088775011E-2</v>
      </c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</row>
    <row r="302" spans="1:23" x14ac:dyDescent="0.25">
      <c r="A302">
        <v>29.9</v>
      </c>
      <c r="B302">
        <v>-1.1247435240577319</v>
      </c>
      <c r="C302">
        <v>-1.4645421609517191</v>
      </c>
      <c r="D302">
        <v>-0.60518995007655807</v>
      </c>
      <c r="E302" s="5">
        <v>0.25416226079860293</v>
      </c>
      <c r="F302" s="5">
        <v>-8.5636376095384326E-2</v>
      </c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</row>
    <row r="303" spans="1:23" x14ac:dyDescent="0.25">
      <c r="A303">
        <v>30</v>
      </c>
      <c r="B303">
        <v>-1.1303158521467664</v>
      </c>
      <c r="C303">
        <v>-1.4712530479296566</v>
      </c>
      <c r="D303">
        <v>-0.60902141673858767</v>
      </c>
      <c r="E303" s="5">
        <v>0.25321021445248115</v>
      </c>
      <c r="F303" s="5">
        <v>-8.7726981330409015E-2</v>
      </c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</row>
    <row r="304" spans="1:23" x14ac:dyDescent="0.25">
      <c r="A304">
        <v>30.1</v>
      </c>
      <c r="B304">
        <v>-1.1358890769631387</v>
      </c>
      <c r="C304">
        <v>-1.4779654181129052</v>
      </c>
      <c r="D304">
        <v>-0.61285288340061728</v>
      </c>
      <c r="E304" s="5">
        <v>0.25225965131167061</v>
      </c>
      <c r="F304" s="5">
        <v>-8.9816689838095876E-2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</row>
    <row r="305" spans="1:23" x14ac:dyDescent="0.25">
      <c r="A305">
        <v>30.2</v>
      </c>
      <c r="B305">
        <v>-1.1414631895780469</v>
      </c>
      <c r="C305">
        <v>-1.4846792567330442</v>
      </c>
      <c r="D305">
        <v>-0.61668435006264666</v>
      </c>
      <c r="E305" s="5">
        <v>0.25131055660775092</v>
      </c>
      <c r="F305" s="5">
        <v>-9.1905510547246494E-2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</row>
    <row r="306" spans="1:23" x14ac:dyDescent="0.25">
      <c r="A306">
        <v>30.3</v>
      </c>
      <c r="B306">
        <v>-1.1470381811763752</v>
      </c>
      <c r="C306">
        <v>-1.4913945492096927</v>
      </c>
      <c r="D306">
        <v>-0.62051581672467626</v>
      </c>
      <c r="E306" s="5">
        <v>0.2503629157603402</v>
      </c>
      <c r="F306" s="5">
        <v>-9.3993452272977285E-2</v>
      </c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</row>
    <row r="307" spans="1:23" x14ac:dyDescent="0.25">
      <c r="A307">
        <v>30.4</v>
      </c>
      <c r="B307">
        <v>-1.152614043054967</v>
      </c>
      <c r="C307">
        <v>-1.4981112811476511</v>
      </c>
      <c r="D307">
        <v>-0.62434728338670564</v>
      </c>
      <c r="E307" s="5">
        <v>0.24941671437423996</v>
      </c>
      <c r="F307" s="5">
        <v>-9.6080523718444444E-2</v>
      </c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</row>
    <row r="308" spans="1:23" x14ac:dyDescent="0.25">
      <c r="A308">
        <v>30.5</v>
      </c>
      <c r="B308">
        <v>-1.1581907666209259</v>
      </c>
      <c r="C308">
        <v>-1.5048294383340948</v>
      </c>
      <c r="D308">
        <v>-0.62817875004873525</v>
      </c>
      <c r="E308" s="5">
        <v>0.24847193823662439</v>
      </c>
      <c r="F308" s="5">
        <v>-9.8166733476544588E-2</v>
      </c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</row>
    <row r="309" spans="1:23" x14ac:dyDescent="0.25">
      <c r="A309">
        <v>30.6</v>
      </c>
      <c r="B309">
        <v>-1.1637683433899486</v>
      </c>
      <c r="C309">
        <v>-1.5115490067358124</v>
      </c>
      <c r="D309">
        <v>-0.63201021671076485</v>
      </c>
      <c r="E309" s="5">
        <v>0.24752857331428268</v>
      </c>
      <c r="F309" s="5">
        <v>-0.10025209003158109</v>
      </c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</row>
    <row r="310" spans="1:23" x14ac:dyDescent="0.25">
      <c r="A310">
        <v>30.7</v>
      </c>
      <c r="B310">
        <v>-1.1693467649846832</v>
      </c>
      <c r="C310">
        <v>-1.5182699724964928</v>
      </c>
      <c r="D310">
        <v>-0.63584168337279423</v>
      </c>
      <c r="E310" s="5">
        <v>0.2465866057509043</v>
      </c>
      <c r="F310" s="5">
        <v>-0.1023366017609052</v>
      </c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</row>
    <row r="311" spans="1:23" x14ac:dyDescent="0.25">
      <c r="A311">
        <v>30.8</v>
      </c>
      <c r="B311">
        <v>-1.1749260231331204</v>
      </c>
      <c r="C311">
        <v>-1.5249923219340635</v>
      </c>
      <c r="D311">
        <v>-0.63967315003482383</v>
      </c>
      <c r="E311" s="5">
        <v>0.24564602186441598</v>
      </c>
      <c r="F311" s="5">
        <v>-0.10442027693652722</v>
      </c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</row>
    <row r="312" spans="1:23" x14ac:dyDescent="0.25">
      <c r="A312">
        <v>30.9</v>
      </c>
      <c r="B312">
        <v>-1.1805061096670058</v>
      </c>
      <c r="C312">
        <v>-1.531716041538066</v>
      </c>
      <c r="D312">
        <v>-0.64350461669685322</v>
      </c>
      <c r="E312" s="5">
        <v>0.24470680814435952</v>
      </c>
      <c r="F312" s="5">
        <v>-0.10650312372670068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</row>
    <row r="313" spans="1:23" x14ac:dyDescent="0.25">
      <c r="A313">
        <v>31</v>
      </c>
      <c r="B313">
        <v>-1.1860870165202868</v>
      </c>
      <c r="C313">
        <v>-1.5384411179670843</v>
      </c>
      <c r="D313">
        <v>-0.64733608335888282</v>
      </c>
      <c r="E313" s="5">
        <v>0.24376895124931863</v>
      </c>
      <c r="F313" s="5">
        <v>-0.10858515019747883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</row>
    <row r="314" spans="1:23" x14ac:dyDescent="0.25">
      <c r="A314">
        <v>31.1</v>
      </c>
      <c r="B314">
        <v>-1.1916687357275797</v>
      </c>
      <c r="C314">
        <v>-1.5451675380462111</v>
      </c>
      <c r="D314">
        <v>-0.65116755002091242</v>
      </c>
      <c r="E314" s="5">
        <v>0.24283243800438625</v>
      </c>
      <c r="F314" s="5">
        <v>-0.11066636431424515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</row>
    <row r="315" spans="1:23" x14ac:dyDescent="0.25">
      <c r="A315">
        <v>31.2</v>
      </c>
      <c r="B315">
        <v>-1.197251259422667</v>
      </c>
      <c r="C315">
        <v>-1.5518952887645625</v>
      </c>
      <c r="D315">
        <v>-0.6549990166829418</v>
      </c>
      <c r="E315" s="5">
        <v>0.2418972553986789</v>
      </c>
      <c r="F315" s="5">
        <v>-0.11274677394321675</v>
      </c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</row>
    <row r="316" spans="1:23" x14ac:dyDescent="0.25">
      <c r="A316">
        <v>31.3</v>
      </c>
      <c r="B316">
        <v>-1.2028345798370195</v>
      </c>
      <c r="C316">
        <v>-1.5586243572728327</v>
      </c>
      <c r="D316">
        <v>-0.65883048334497141</v>
      </c>
      <c r="E316" s="5">
        <v>0.24096339058288985</v>
      </c>
      <c r="F316" s="5">
        <v>-0.11482638685292335</v>
      </c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</row>
    <row r="317" spans="1:23" x14ac:dyDescent="0.25">
      <c r="A317">
        <v>31.4</v>
      </c>
      <c r="B317">
        <v>-1.2084186892983413</v>
      </c>
      <c r="C317">
        <v>-1.5653547308808875</v>
      </c>
      <c r="D317">
        <v>-0.66266195000700079</v>
      </c>
      <c r="E317" s="5">
        <v>0.24003083086688581</v>
      </c>
      <c r="F317" s="5">
        <v>-0.11690521071566029</v>
      </c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</row>
    <row r="318" spans="1:23" x14ac:dyDescent="0.25">
      <c r="A318">
        <v>31.5</v>
      </c>
      <c r="B318">
        <v>-1.2140035802291433</v>
      </c>
      <c r="C318">
        <v>-1.5720863970554055</v>
      </c>
      <c r="D318">
        <v>-0.66649341666903039</v>
      </c>
      <c r="E318" s="5">
        <v>0.23909956371734475</v>
      </c>
      <c r="F318" s="5">
        <v>-0.11898325310891733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</row>
    <row r="319" spans="1:23" x14ac:dyDescent="0.25">
      <c r="A319">
        <v>31.6</v>
      </c>
      <c r="B319">
        <v>-1.2195892451453383</v>
      </c>
      <c r="C319">
        <v>-1.5788193434175535</v>
      </c>
      <c r="D319">
        <v>-0.67032488333106</v>
      </c>
      <c r="E319" s="5">
        <v>0.23816957675543349</v>
      </c>
      <c r="F319" s="5">
        <v>-0.12106052151678159</v>
      </c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</row>
    <row r="320" spans="1:23" x14ac:dyDescent="0.25">
      <c r="A320">
        <v>31.7</v>
      </c>
      <c r="B320">
        <v>-1.2251756766548589</v>
      </c>
      <c r="C320">
        <v>-1.5855535577407018</v>
      </c>
      <c r="D320">
        <v>-0.67415634999308938</v>
      </c>
      <c r="E320" s="5">
        <v>0.23724085775452308</v>
      </c>
      <c r="F320" s="5">
        <v>-0.12313702333131971</v>
      </c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</row>
    <row r="321" spans="1:23" x14ac:dyDescent="0.25">
      <c r="A321">
        <v>31.8</v>
      </c>
      <c r="B321">
        <v>-1.230762867456304</v>
      </c>
      <c r="C321">
        <v>-1.5922890279481834</v>
      </c>
      <c r="D321">
        <v>-0.67798781665511898</v>
      </c>
      <c r="E321" s="5">
        <v>0.23631339463794543</v>
      </c>
      <c r="F321" s="5">
        <v>-0.12521276585393382</v>
      </c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</row>
    <row r="322" spans="1:23" x14ac:dyDescent="0.25">
      <c r="A322">
        <v>31.9</v>
      </c>
      <c r="B322">
        <v>-1.2363508103376004</v>
      </c>
      <c r="C322">
        <v>-1.5990257421110825</v>
      </c>
      <c r="D322">
        <v>-0.68181928331714836</v>
      </c>
      <c r="E322" s="5">
        <v>0.23538717547678578</v>
      </c>
      <c r="F322" s="5">
        <v>-0.1272877562966962</v>
      </c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</row>
    <row r="323" spans="1:23" x14ac:dyDescent="0.25">
      <c r="A323">
        <v>32</v>
      </c>
      <c r="B323">
        <v>-1.2419394981746947</v>
      </c>
      <c r="C323">
        <v>-1.6057636884460691</v>
      </c>
      <c r="D323">
        <v>-0.68565074997917796</v>
      </c>
      <c r="E323" s="5">
        <v>0.23446218848771305</v>
      </c>
      <c r="F323" s="5">
        <v>-0.12936200178366131</v>
      </c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</row>
    <row r="324" spans="1:23" x14ac:dyDescent="0.25">
      <c r="A324">
        <v>32.1</v>
      </c>
      <c r="B324">
        <v>-1.2475289239302612</v>
      </c>
      <c r="C324">
        <v>-1.612502855313263</v>
      </c>
      <c r="D324">
        <v>-0.68948221664120757</v>
      </c>
      <c r="E324" s="5">
        <v>0.23353842203084796</v>
      </c>
      <c r="F324" s="5">
        <v>-0.13143550935215398</v>
      </c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</row>
    <row r="325" spans="1:23" x14ac:dyDescent="0.25">
      <c r="A325">
        <v>32.200000000000003</v>
      </c>
      <c r="B325">
        <v>-1.2531190806524353</v>
      </c>
      <c r="C325">
        <v>-1.6192432312141385</v>
      </c>
      <c r="D325">
        <v>-0.69331368330323717</v>
      </c>
      <c r="E325" s="5">
        <v>0.23261586460766426</v>
      </c>
      <c r="F325" s="5">
        <v>-0.13350828595403919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</row>
    <row r="326" spans="1:23" x14ac:dyDescent="0.25">
      <c r="A326">
        <v>32.299999999999997</v>
      </c>
      <c r="B326">
        <v>-1.2587099614735648</v>
      </c>
      <c r="C326">
        <v>-1.6259848047894596</v>
      </c>
      <c r="D326">
        <v>-0.69714514996526633</v>
      </c>
      <c r="E326" s="5">
        <v>0.23169450485892695</v>
      </c>
      <c r="F326" s="5">
        <v>-0.13558033845696782</v>
      </c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</row>
    <row r="327" spans="1:23" x14ac:dyDescent="0.25">
      <c r="A327">
        <v>32.4</v>
      </c>
      <c r="B327">
        <v>-1.2643015596089888</v>
      </c>
      <c r="C327">
        <v>-1.632727564817257</v>
      </c>
      <c r="D327">
        <v>-0.70097661662729593</v>
      </c>
      <c r="E327" s="5">
        <v>0.23077433156266525</v>
      </c>
      <c r="F327" s="5">
        <v>-0.13765167364560305</v>
      </c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</row>
    <row r="328" spans="1:23" x14ac:dyDescent="0.25">
      <c r="A328">
        <v>32.5</v>
      </c>
      <c r="B328">
        <v>-1.2698938683558261</v>
      </c>
      <c r="C328">
        <v>-1.6394715002108298</v>
      </c>
      <c r="D328">
        <v>-0.70480808328932554</v>
      </c>
      <c r="E328" s="5">
        <v>0.22985533363217869</v>
      </c>
      <c r="F328" s="5">
        <v>-0.13972229822282489</v>
      </c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</row>
    <row r="329" spans="1:23" x14ac:dyDescent="0.25">
      <c r="A329">
        <v>32.6</v>
      </c>
      <c r="B329">
        <v>-1.2754868810917936</v>
      </c>
      <c r="C329">
        <v>-1.6462166000167857</v>
      </c>
      <c r="D329">
        <v>-0.70863954995135514</v>
      </c>
      <c r="E329" s="5">
        <v>0.22893750011407543</v>
      </c>
      <c r="F329" s="5">
        <v>-0.14179221881091664</v>
      </c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</row>
    <row r="330" spans="1:23" x14ac:dyDescent="0.25">
      <c r="A330">
        <v>32.700000000000003</v>
      </c>
      <c r="B330">
        <v>-1.2810805912740402</v>
      </c>
      <c r="C330">
        <v>-1.6529628534131162</v>
      </c>
      <c r="D330">
        <v>-0.71247101661338474</v>
      </c>
      <c r="E330" s="5">
        <v>0.22802082018634673</v>
      </c>
      <c r="F330" s="5">
        <v>-0.14386144195272921</v>
      </c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</row>
    <row r="331" spans="1:23" x14ac:dyDescent="0.25">
      <c r="A331">
        <v>32.799999999999997</v>
      </c>
      <c r="B331">
        <v>-1.2866749924379999</v>
      </c>
      <c r="C331">
        <v>-1.6597102497072969</v>
      </c>
      <c r="D331">
        <v>-0.7163024832754139</v>
      </c>
      <c r="E331" s="5">
        <v>0.22710528315646905</v>
      </c>
      <c r="F331" s="5">
        <v>-0.14592997411282804</v>
      </c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</row>
    <row r="332" spans="1:23" x14ac:dyDescent="0.25">
      <c r="A332">
        <v>32.9</v>
      </c>
      <c r="B332">
        <v>-1.2922700781962659</v>
      </c>
      <c r="C332">
        <v>-1.6664587783344271</v>
      </c>
      <c r="D332">
        <v>-0.72013394993744351</v>
      </c>
      <c r="E332" s="5">
        <v>0.22619087845954011</v>
      </c>
      <c r="F332" s="5">
        <v>-0.14799782167862108</v>
      </c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</row>
    <row r="333" spans="1:23" x14ac:dyDescent="0.25">
      <c r="A333">
        <v>33</v>
      </c>
      <c r="B333">
        <v>-1.2978658422374809</v>
      </c>
      <c r="C333">
        <v>-1.6732084288553923</v>
      </c>
      <c r="D333">
        <v>-0.72396541659947311</v>
      </c>
      <c r="E333" s="5">
        <v>0.22527759565644612</v>
      </c>
      <c r="F333" s="5">
        <v>-0.15006499096146531</v>
      </c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</row>
    <row r="334" spans="1:23" x14ac:dyDescent="0.25">
      <c r="A334">
        <v>33.1</v>
      </c>
      <c r="B334">
        <v>-1.3034622783252463</v>
      </c>
      <c r="C334">
        <v>-1.6799591909550626</v>
      </c>
      <c r="D334">
        <v>-0.72779688326150271</v>
      </c>
      <c r="E334" s="5">
        <v>0.2243654244320572</v>
      </c>
      <c r="F334" s="5">
        <v>-0.15213148819775912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</row>
    <row r="335" spans="1:23" x14ac:dyDescent="0.25">
      <c r="A335">
        <v>33.200000000000003</v>
      </c>
      <c r="B335">
        <v>-1.309059380297052</v>
      </c>
      <c r="C335">
        <v>-1.6867110544405204</v>
      </c>
      <c r="D335">
        <v>-0.73162834992353232</v>
      </c>
      <c r="E335" s="5">
        <v>0.22345435459345575</v>
      </c>
      <c r="F335" s="5">
        <v>-0.15419731955001259</v>
      </c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</row>
    <row r="336" spans="1:23" x14ac:dyDescent="0.25">
      <c r="A336">
        <v>33.299999999999997</v>
      </c>
      <c r="B336">
        <v>-1.3146571420632196</v>
      </c>
      <c r="C336">
        <v>-1.6934640092393134</v>
      </c>
      <c r="D336">
        <v>-0.73545981658556148</v>
      </c>
      <c r="E336" s="5">
        <v>0.22254437606819044</v>
      </c>
      <c r="F336" s="5">
        <v>-0.15626249110790336</v>
      </c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</row>
    <row r="337" spans="1:23" x14ac:dyDescent="0.25">
      <c r="A337">
        <v>33.4</v>
      </c>
      <c r="B337">
        <v>-1.3202555576058677</v>
      </c>
      <c r="C337">
        <v>-1.7002180453977429</v>
      </c>
      <c r="D337">
        <v>-0.73929128324759108</v>
      </c>
      <c r="E337" s="5">
        <v>0.22163547890256063</v>
      </c>
      <c r="F337" s="5">
        <v>-0.1583270088893145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</row>
    <row r="338" spans="1:23" x14ac:dyDescent="0.25">
      <c r="A338">
        <v>33.5</v>
      </c>
      <c r="B338">
        <v>-1.3258546209778888</v>
      </c>
      <c r="C338">
        <v>-1.7069731530791716</v>
      </c>
      <c r="D338">
        <v>-0.74312274990962068</v>
      </c>
      <c r="E338" s="5">
        <v>0.22072765325993016</v>
      </c>
      <c r="F338" s="5">
        <v>-0.16039087884135272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</row>
    <row r="339" spans="1:23" x14ac:dyDescent="0.25">
      <c r="A339">
        <v>33.6</v>
      </c>
      <c r="B339">
        <v>-1.3314543263019472</v>
      </c>
      <c r="C339">
        <v>-1.7137293225623669</v>
      </c>
      <c r="D339">
        <v>-0.74695421657165029</v>
      </c>
      <c r="E339" s="5">
        <v>0.21982088941906641</v>
      </c>
      <c r="F339" s="5">
        <v>-0.16245410684135331</v>
      </c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</row>
    <row r="340" spans="1:23" x14ac:dyDescent="0.25">
      <c r="A340">
        <v>33.700000000000003</v>
      </c>
      <c r="B340">
        <v>-1.3370546677694923</v>
      </c>
      <c r="C340">
        <v>-1.7204865442398674</v>
      </c>
      <c r="D340">
        <v>-0.75078568323367989</v>
      </c>
      <c r="E340" s="5">
        <v>0.21891517777250757</v>
      </c>
      <c r="F340" s="5">
        <v>-0.16451669869786734</v>
      </c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</row>
    <row r="341" spans="1:23" x14ac:dyDescent="0.25">
      <c r="A341">
        <v>33.799999999999997</v>
      </c>
      <c r="B341">
        <v>-1.3426556396397862</v>
      </c>
      <c r="C341">
        <v>-1.7272448086163752</v>
      </c>
      <c r="D341">
        <v>-0.75461714989570905</v>
      </c>
      <c r="E341" s="5">
        <v>0.21801050882495709</v>
      </c>
      <c r="F341" s="5">
        <v>-0.16657866015163181</v>
      </c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</row>
    <row r="342" spans="1:23" x14ac:dyDescent="0.25">
      <c r="A342">
        <v>33.9</v>
      </c>
      <c r="B342">
        <v>-1.3482572362389509</v>
      </c>
      <c r="C342">
        <v>-1.7340041063071803</v>
      </c>
      <c r="D342">
        <v>-0.75844861655773865</v>
      </c>
      <c r="E342" s="5">
        <v>0.21710687319170296</v>
      </c>
      <c r="F342" s="5">
        <v>-0.16863999687652642</v>
      </c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</row>
    <row r="343" spans="1:23" x14ac:dyDescent="0.25">
      <c r="A343">
        <v>34</v>
      </c>
      <c r="B343">
        <v>-1.353859451959025</v>
      </c>
      <c r="C343">
        <v>-1.7407644280366006</v>
      </c>
      <c r="D343">
        <v>-0.76228008321976826</v>
      </c>
      <c r="E343" s="5">
        <v>0.21620426159706407</v>
      </c>
      <c r="F343" s="5">
        <v>-0.1707007144805115</v>
      </c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</row>
    <row r="344" spans="1:23" x14ac:dyDescent="0.25">
      <c r="A344">
        <v>34.1</v>
      </c>
      <c r="B344">
        <v>-1.3594622812570418</v>
      </c>
      <c r="C344">
        <v>-1.7475257646364559</v>
      </c>
      <c r="D344">
        <v>-0.76611154988179786</v>
      </c>
      <c r="E344" s="5">
        <v>0.21530266487286021</v>
      </c>
      <c r="F344" s="5">
        <v>-0.17276081850655378</v>
      </c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</row>
    <row r="345" spans="1:23" x14ac:dyDescent="0.25">
      <c r="A345">
        <v>34.200000000000003</v>
      </c>
      <c r="B345">
        <v>-1.3650657186541197</v>
      </c>
      <c r="C345">
        <v>-1.7542881070445639</v>
      </c>
      <c r="D345">
        <v>-0.76994301654382746</v>
      </c>
      <c r="E345" s="5">
        <v>0.21440207395690902</v>
      </c>
      <c r="F345" s="5">
        <v>-0.17482031443353507</v>
      </c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</row>
    <row r="346" spans="1:23" x14ac:dyDescent="0.25">
      <c r="A346">
        <v>34.299999999999997</v>
      </c>
      <c r="B346">
        <v>-1.3706697587345653</v>
      </c>
      <c r="C346">
        <v>-1.7610514463032581</v>
      </c>
      <c r="D346">
        <v>-0.77377448320585662</v>
      </c>
      <c r="E346" s="5">
        <v>0.21350247989154481</v>
      </c>
      <c r="F346" s="5">
        <v>-0.17687920767714782</v>
      </c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</row>
    <row r="347" spans="1:23" x14ac:dyDescent="0.25">
      <c r="A347">
        <v>34.4</v>
      </c>
      <c r="B347">
        <v>-1.3762743961449968</v>
      </c>
      <c r="C347">
        <v>-1.7678157735579347</v>
      </c>
      <c r="D347">
        <v>-0.77760594986788623</v>
      </c>
      <c r="E347" s="5">
        <v>0.21260387382216217</v>
      </c>
      <c r="F347" s="5">
        <v>-0.17893750359077554</v>
      </c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</row>
    <row r="348" spans="1:23" x14ac:dyDescent="0.25">
      <c r="A348">
        <v>34.5</v>
      </c>
      <c r="B348">
        <v>-1.3818796255934738</v>
      </c>
      <c r="C348">
        <v>-1.7745810800556168</v>
      </c>
      <c r="D348">
        <v>-0.78143741652991583</v>
      </c>
      <c r="E348" s="5">
        <v>0.21170624699578511</v>
      </c>
      <c r="F348" s="5">
        <v>-0.18099520746635789</v>
      </c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</row>
    <row r="349" spans="1:23" x14ac:dyDescent="0.25">
      <c r="A349">
        <v>34.6</v>
      </c>
      <c r="B349">
        <v>-1.3874854418486466</v>
      </c>
      <c r="C349">
        <v>-1.7813473571435456</v>
      </c>
      <c r="D349">
        <v>-0.78526888319194543</v>
      </c>
      <c r="E349" s="5">
        <v>0.21080959075965466</v>
      </c>
      <c r="F349" s="5">
        <v>-0.18305232453524423</v>
      </c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</row>
    <row r="350" spans="1:23" x14ac:dyDescent="0.25">
      <c r="A350">
        <v>34.700000000000003</v>
      </c>
      <c r="B350">
        <v>-1.3930918397389185</v>
      </c>
      <c r="C350">
        <v>-1.7881145962677938</v>
      </c>
      <c r="D350">
        <v>-0.78910034985397504</v>
      </c>
      <c r="E350" s="5">
        <v>0.20991389655984372</v>
      </c>
      <c r="F350" s="5">
        <v>-0.1851088599690317</v>
      </c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</row>
    <row r="351" spans="1:23" x14ac:dyDescent="0.25">
      <c r="A351">
        <v>34.799999999999997</v>
      </c>
      <c r="B351">
        <v>-1.3986988141516183</v>
      </c>
      <c r="C351">
        <v>-1.7948827889719003</v>
      </c>
      <c r="D351">
        <v>-0.7929318165160042</v>
      </c>
      <c r="E351" s="5">
        <v>0.20901915593989195</v>
      </c>
      <c r="F351" s="5">
        <v>-0.18716481888039005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</row>
    <row r="352" spans="1:23" x14ac:dyDescent="0.25">
      <c r="A352">
        <v>34.9</v>
      </c>
      <c r="B352">
        <v>-1.4043063600321921</v>
      </c>
      <c r="C352">
        <v>-1.8016519268955289</v>
      </c>
      <c r="D352">
        <v>-0.7967632831780338</v>
      </c>
      <c r="E352" s="5">
        <v>0.20812536053946129</v>
      </c>
      <c r="F352" s="5">
        <v>-0.18922020632387537</v>
      </c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</row>
    <row r="353" spans="1:23" x14ac:dyDescent="0.25">
      <c r="A353">
        <v>35</v>
      </c>
      <c r="B353">
        <v>-1.4099144723833996</v>
      </c>
      <c r="C353">
        <v>-1.8084220017731418</v>
      </c>
      <c r="D353">
        <v>-0.8005947498400634</v>
      </c>
      <c r="E353" s="5">
        <v>0.20723250209301503</v>
      </c>
      <c r="F353" s="5">
        <v>-0.19127502729672707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</row>
    <row r="354" spans="1:23" x14ac:dyDescent="0.25"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</row>
    <row r="355" spans="1:23" x14ac:dyDescent="0.25"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</row>
    <row r="356" spans="1:23" x14ac:dyDescent="0.25"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</row>
    <row r="357" spans="1:23" x14ac:dyDescent="0.25"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</row>
    <row r="358" spans="1:23" x14ac:dyDescent="0.25"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</row>
    <row r="359" spans="1:23" x14ac:dyDescent="0.25"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</row>
    <row r="360" spans="1:23" x14ac:dyDescent="0.25"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</row>
    <row r="361" spans="1:23" x14ac:dyDescent="0.25"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</row>
    <row r="362" spans="1:23" x14ac:dyDescent="0.25"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</row>
    <row r="363" spans="1:23" x14ac:dyDescent="0.25"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</row>
    <row r="364" spans="1:23" x14ac:dyDescent="0.25"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</row>
    <row r="365" spans="1:23" x14ac:dyDescent="0.25"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</row>
    <row r="366" spans="1:23" x14ac:dyDescent="0.25"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</row>
    <row r="367" spans="1:23" x14ac:dyDescent="0.25"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</row>
    <row r="368" spans="1:23" x14ac:dyDescent="0.25"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</row>
    <row r="369" spans="5:23" x14ac:dyDescent="0.25"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</row>
    <row r="370" spans="5:23" x14ac:dyDescent="0.25"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</row>
    <row r="371" spans="5:23" x14ac:dyDescent="0.25"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</row>
    <row r="372" spans="5:23" x14ac:dyDescent="0.25"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</row>
    <row r="373" spans="5:23" x14ac:dyDescent="0.25"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</row>
    <row r="374" spans="5:23" x14ac:dyDescent="0.25"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</row>
    <row r="375" spans="5:23" x14ac:dyDescent="0.25"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</row>
    <row r="376" spans="5:23" x14ac:dyDescent="0.25"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</row>
    <row r="377" spans="5:23" x14ac:dyDescent="0.25"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</row>
    <row r="378" spans="5:23" x14ac:dyDescent="0.25"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</row>
    <row r="379" spans="5:23" x14ac:dyDescent="0.25"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</row>
    <row r="380" spans="5:23" x14ac:dyDescent="0.25"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</row>
    <row r="381" spans="5:23" x14ac:dyDescent="0.25"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</row>
    <row r="382" spans="5:23" x14ac:dyDescent="0.25"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</row>
    <row r="383" spans="5:23" x14ac:dyDescent="0.25"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</row>
    <row r="384" spans="5:23" x14ac:dyDescent="0.25"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</row>
    <row r="385" spans="5:23" x14ac:dyDescent="0.25"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</row>
    <row r="386" spans="5:23" x14ac:dyDescent="0.25"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</row>
    <row r="387" spans="5:23" x14ac:dyDescent="0.25"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</row>
    <row r="388" spans="5:23" x14ac:dyDescent="0.25"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</row>
    <row r="389" spans="5:23" x14ac:dyDescent="0.25"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</row>
    <row r="390" spans="5:23" x14ac:dyDescent="0.25"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</row>
    <row r="391" spans="5:23" x14ac:dyDescent="0.25"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</row>
    <row r="392" spans="5:23" x14ac:dyDescent="0.25"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</row>
    <row r="393" spans="5:23" x14ac:dyDescent="0.25"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</row>
    <row r="394" spans="5:23" x14ac:dyDescent="0.25"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</row>
    <row r="395" spans="5:23" x14ac:dyDescent="0.25"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</row>
    <row r="396" spans="5:23" x14ac:dyDescent="0.25"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</row>
    <row r="397" spans="5:23" x14ac:dyDescent="0.25"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</row>
    <row r="398" spans="5:23" x14ac:dyDescent="0.25"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</row>
    <row r="399" spans="5:23" x14ac:dyDescent="0.25"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</row>
    <row r="400" spans="5:23" x14ac:dyDescent="0.25"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</row>
    <row r="401" spans="5:23" x14ac:dyDescent="0.25"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</row>
    <row r="402" spans="5:23" x14ac:dyDescent="0.25"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</row>
    <row r="403" spans="5:23" x14ac:dyDescent="0.25"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</row>
    <row r="404" spans="5:23" x14ac:dyDescent="0.25"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</row>
    <row r="405" spans="5:23" x14ac:dyDescent="0.25"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</row>
    <row r="406" spans="5:23" x14ac:dyDescent="0.25"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</row>
    <row r="407" spans="5:23" x14ac:dyDescent="0.25"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</row>
    <row r="408" spans="5:23" x14ac:dyDescent="0.25"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</row>
    <row r="409" spans="5:23" x14ac:dyDescent="0.25"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</row>
    <row r="410" spans="5:23" x14ac:dyDescent="0.25"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</row>
    <row r="411" spans="5:23" x14ac:dyDescent="0.25"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</row>
    <row r="412" spans="5:23" x14ac:dyDescent="0.25"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</row>
    <row r="413" spans="5:23" x14ac:dyDescent="0.25"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</row>
    <row r="414" spans="5:23" x14ac:dyDescent="0.25"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</row>
    <row r="415" spans="5:23" x14ac:dyDescent="0.25"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</row>
    <row r="416" spans="5:23" x14ac:dyDescent="0.25"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</row>
    <row r="417" spans="5:23" x14ac:dyDescent="0.25"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</row>
    <row r="418" spans="5:23" x14ac:dyDescent="0.25"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</row>
    <row r="419" spans="5:23" x14ac:dyDescent="0.25"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</row>
    <row r="420" spans="5:23" x14ac:dyDescent="0.25"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</row>
    <row r="421" spans="5:23" x14ac:dyDescent="0.25"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</row>
    <row r="422" spans="5:23" x14ac:dyDescent="0.25"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</row>
    <row r="423" spans="5:23" x14ac:dyDescent="0.25"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</row>
    <row r="424" spans="5:23" x14ac:dyDescent="0.25"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</row>
    <row r="425" spans="5:23" x14ac:dyDescent="0.25"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</row>
    <row r="426" spans="5:23" x14ac:dyDescent="0.25"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</row>
    <row r="427" spans="5:23" x14ac:dyDescent="0.25"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</row>
    <row r="428" spans="5:23" x14ac:dyDescent="0.25"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</row>
    <row r="429" spans="5:23" x14ac:dyDescent="0.25"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</row>
    <row r="430" spans="5:23" x14ac:dyDescent="0.25"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</row>
    <row r="431" spans="5:23" x14ac:dyDescent="0.25"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</row>
    <row r="432" spans="5:23" x14ac:dyDescent="0.25"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</row>
    <row r="433" spans="5:23" x14ac:dyDescent="0.25"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</row>
    <row r="434" spans="5:23" x14ac:dyDescent="0.25"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</row>
    <row r="435" spans="5:23" x14ac:dyDescent="0.25"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</row>
    <row r="436" spans="5:23" x14ac:dyDescent="0.25"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</row>
    <row r="437" spans="5:23" x14ac:dyDescent="0.25"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</row>
    <row r="438" spans="5:23" x14ac:dyDescent="0.25"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</row>
    <row r="439" spans="5:23" x14ac:dyDescent="0.25"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</row>
    <row r="440" spans="5:23" x14ac:dyDescent="0.25"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</row>
    <row r="441" spans="5:23" x14ac:dyDescent="0.25"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</row>
    <row r="442" spans="5:23" x14ac:dyDescent="0.25"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</row>
    <row r="443" spans="5:23" x14ac:dyDescent="0.25"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</row>
    <row r="444" spans="5:23" x14ac:dyDescent="0.25"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</row>
    <row r="445" spans="5:23" x14ac:dyDescent="0.25"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</row>
    <row r="446" spans="5:23" x14ac:dyDescent="0.25"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</row>
    <row r="447" spans="5:23" x14ac:dyDescent="0.25"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</row>
    <row r="448" spans="5:23" x14ac:dyDescent="0.25"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</row>
    <row r="449" spans="5:23" x14ac:dyDescent="0.25"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</row>
    <row r="450" spans="5:23" x14ac:dyDescent="0.25"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</row>
    <row r="451" spans="5:23" x14ac:dyDescent="0.25"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</row>
    <row r="452" spans="5:23" x14ac:dyDescent="0.25"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</row>
    <row r="453" spans="5:23" x14ac:dyDescent="0.25"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</row>
    <row r="454" spans="5:23" x14ac:dyDescent="0.25"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</row>
    <row r="455" spans="5:23" x14ac:dyDescent="0.25"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</row>
    <row r="456" spans="5:23" x14ac:dyDescent="0.25"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</row>
    <row r="457" spans="5:23" x14ac:dyDescent="0.25"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</row>
    <row r="458" spans="5:23" x14ac:dyDescent="0.25"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</row>
    <row r="459" spans="5:23" x14ac:dyDescent="0.25"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</row>
    <row r="460" spans="5:23" x14ac:dyDescent="0.25"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</row>
    <row r="461" spans="5:23" x14ac:dyDescent="0.25"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</row>
    <row r="462" spans="5:23" x14ac:dyDescent="0.25"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</row>
    <row r="463" spans="5:23" x14ac:dyDescent="0.25"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</row>
    <row r="464" spans="5:23" x14ac:dyDescent="0.25"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</row>
    <row r="465" spans="5:23" x14ac:dyDescent="0.25"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</row>
    <row r="466" spans="5:23" x14ac:dyDescent="0.25"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</row>
    <row r="467" spans="5:23" x14ac:dyDescent="0.25"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</row>
    <row r="468" spans="5:23" x14ac:dyDescent="0.25"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</row>
    <row r="469" spans="5:23" x14ac:dyDescent="0.25"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</row>
    <row r="470" spans="5:23" x14ac:dyDescent="0.25"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</row>
    <row r="471" spans="5:23" x14ac:dyDescent="0.25"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</row>
    <row r="472" spans="5:23" x14ac:dyDescent="0.25"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</row>
    <row r="473" spans="5:23" x14ac:dyDescent="0.25"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</row>
    <row r="474" spans="5:23" x14ac:dyDescent="0.25"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</row>
    <row r="475" spans="5:23" x14ac:dyDescent="0.25"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</row>
    <row r="476" spans="5:23" x14ac:dyDescent="0.25"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</row>
    <row r="477" spans="5:23" x14ac:dyDescent="0.25"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</row>
    <row r="478" spans="5:23" x14ac:dyDescent="0.25"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</row>
    <row r="479" spans="5:23" x14ac:dyDescent="0.25"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</row>
    <row r="480" spans="5:23" x14ac:dyDescent="0.25"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</row>
    <row r="481" spans="5:23" x14ac:dyDescent="0.25"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</row>
    <row r="482" spans="5:23" x14ac:dyDescent="0.25"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</row>
    <row r="483" spans="5:23" x14ac:dyDescent="0.25"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</row>
    <row r="484" spans="5:23" x14ac:dyDescent="0.25"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</row>
    <row r="485" spans="5:23" x14ac:dyDescent="0.25"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</row>
    <row r="486" spans="5:23" x14ac:dyDescent="0.25"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</row>
    <row r="487" spans="5:23" x14ac:dyDescent="0.25"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</row>
    <row r="488" spans="5:23" x14ac:dyDescent="0.25"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</row>
    <row r="489" spans="5:23" x14ac:dyDescent="0.25"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</row>
    <row r="490" spans="5:23" x14ac:dyDescent="0.25"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</row>
    <row r="491" spans="5:23" x14ac:dyDescent="0.25"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</row>
    <row r="492" spans="5:23" x14ac:dyDescent="0.25"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</row>
    <row r="493" spans="5:23" x14ac:dyDescent="0.25"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</row>
    <row r="494" spans="5:23" x14ac:dyDescent="0.25"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</row>
    <row r="495" spans="5:23" x14ac:dyDescent="0.25"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</row>
    <row r="496" spans="5:23" x14ac:dyDescent="0.25"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</row>
    <row r="497" spans="5:23" x14ac:dyDescent="0.25"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</row>
    <row r="498" spans="5:23" x14ac:dyDescent="0.25"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</row>
    <row r="499" spans="5:23" x14ac:dyDescent="0.25"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</row>
    <row r="500" spans="5:23" x14ac:dyDescent="0.25"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</row>
    <row r="501" spans="5:23" x14ac:dyDescent="0.25"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</row>
    <row r="502" spans="5:23" x14ac:dyDescent="0.25"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</row>
    <row r="503" spans="5:23" x14ac:dyDescent="0.25"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</row>
    <row r="504" spans="5:23" x14ac:dyDescent="0.25"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</row>
    <row r="505" spans="5:23" x14ac:dyDescent="0.25"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</row>
    <row r="506" spans="5:23" x14ac:dyDescent="0.25"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</row>
    <row r="507" spans="5:23" x14ac:dyDescent="0.25"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</row>
    <row r="508" spans="5:23" x14ac:dyDescent="0.25"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</row>
    <row r="509" spans="5:23" x14ac:dyDescent="0.25"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</row>
    <row r="510" spans="5:23" x14ac:dyDescent="0.25"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</row>
    <row r="511" spans="5:23" x14ac:dyDescent="0.25"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</row>
    <row r="512" spans="5:23" x14ac:dyDescent="0.25"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</row>
    <row r="513" spans="5:23" x14ac:dyDescent="0.25"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</row>
    <row r="514" spans="5:23" x14ac:dyDescent="0.25"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</row>
    <row r="515" spans="5:23" x14ac:dyDescent="0.25"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</row>
    <row r="516" spans="5:23" x14ac:dyDescent="0.25"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</row>
    <row r="517" spans="5:23" x14ac:dyDescent="0.25"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</row>
    <row r="518" spans="5:23" x14ac:dyDescent="0.25"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</row>
    <row r="519" spans="5:23" x14ac:dyDescent="0.25"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</row>
    <row r="520" spans="5:23" x14ac:dyDescent="0.25"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</row>
    <row r="521" spans="5:23" x14ac:dyDescent="0.25"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</row>
    <row r="522" spans="5:23" x14ac:dyDescent="0.25"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</row>
    <row r="523" spans="5:23" x14ac:dyDescent="0.25"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</row>
    <row r="524" spans="5:23" x14ac:dyDescent="0.25"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</row>
    <row r="525" spans="5:23" x14ac:dyDescent="0.25"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</row>
    <row r="526" spans="5:23" x14ac:dyDescent="0.25"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</row>
    <row r="527" spans="5:23" x14ac:dyDescent="0.25"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</row>
    <row r="528" spans="5:23" x14ac:dyDescent="0.25"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</row>
    <row r="529" spans="5:23" x14ac:dyDescent="0.25"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</row>
    <row r="530" spans="5:23" x14ac:dyDescent="0.25"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</row>
    <row r="531" spans="5:23" x14ac:dyDescent="0.25"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</row>
    <row r="532" spans="5:23" x14ac:dyDescent="0.25"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</row>
    <row r="533" spans="5:23" x14ac:dyDescent="0.25"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</row>
    <row r="534" spans="5:23" x14ac:dyDescent="0.25"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</row>
    <row r="535" spans="5:23" x14ac:dyDescent="0.25"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</row>
    <row r="536" spans="5:23" x14ac:dyDescent="0.25"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</row>
    <row r="537" spans="5:23" x14ac:dyDescent="0.25"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</row>
    <row r="538" spans="5:23" x14ac:dyDescent="0.25"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</row>
    <row r="539" spans="5:23" x14ac:dyDescent="0.25"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</row>
    <row r="540" spans="5:23" x14ac:dyDescent="0.25"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</row>
    <row r="541" spans="5:23" x14ac:dyDescent="0.25"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</row>
    <row r="542" spans="5:23" x14ac:dyDescent="0.25"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</row>
    <row r="543" spans="5:23" x14ac:dyDescent="0.25"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</row>
    <row r="544" spans="5:23" x14ac:dyDescent="0.25"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</row>
    <row r="545" spans="5:23" x14ac:dyDescent="0.25"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</row>
    <row r="546" spans="5:23" x14ac:dyDescent="0.25"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</row>
    <row r="547" spans="5:23" x14ac:dyDescent="0.25"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</row>
    <row r="548" spans="5:23" x14ac:dyDescent="0.25"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</row>
    <row r="549" spans="5:23" x14ac:dyDescent="0.25"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</row>
    <row r="550" spans="5:23" x14ac:dyDescent="0.25"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</row>
    <row r="551" spans="5:23" x14ac:dyDescent="0.25"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</row>
    <row r="552" spans="5:23" x14ac:dyDescent="0.25"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</row>
    <row r="553" spans="5:23" x14ac:dyDescent="0.25"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</row>
    <row r="554" spans="5:23" x14ac:dyDescent="0.25"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</row>
    <row r="555" spans="5:23" x14ac:dyDescent="0.25"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</row>
    <row r="556" spans="5:23" x14ac:dyDescent="0.25"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</row>
    <row r="557" spans="5:23" x14ac:dyDescent="0.25"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</row>
    <row r="558" spans="5:23" x14ac:dyDescent="0.25"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</row>
    <row r="559" spans="5:23" x14ac:dyDescent="0.25"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</row>
    <row r="560" spans="5:23" x14ac:dyDescent="0.25"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</row>
    <row r="561" spans="5:23" x14ac:dyDescent="0.25"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</row>
    <row r="562" spans="5:23" x14ac:dyDescent="0.25"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</row>
    <row r="563" spans="5:23" x14ac:dyDescent="0.25"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</row>
    <row r="564" spans="5:23" x14ac:dyDescent="0.25"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</row>
    <row r="565" spans="5:23" x14ac:dyDescent="0.25"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</row>
    <row r="566" spans="5:23" x14ac:dyDescent="0.25"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</row>
    <row r="567" spans="5:23" x14ac:dyDescent="0.25"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</row>
    <row r="568" spans="5:23" x14ac:dyDescent="0.25"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</row>
    <row r="569" spans="5:23" x14ac:dyDescent="0.25"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</row>
    <row r="570" spans="5:23" x14ac:dyDescent="0.25"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</row>
    <row r="571" spans="5:23" x14ac:dyDescent="0.25"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</row>
    <row r="572" spans="5:23" x14ac:dyDescent="0.25"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</row>
    <row r="573" spans="5:23" x14ac:dyDescent="0.25"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</row>
    <row r="574" spans="5:23" x14ac:dyDescent="0.25"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</row>
    <row r="575" spans="5:23" x14ac:dyDescent="0.25"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</row>
    <row r="576" spans="5:23" x14ac:dyDescent="0.25"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</row>
    <row r="577" spans="5:23" x14ac:dyDescent="0.25"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</row>
    <row r="578" spans="5:23" x14ac:dyDescent="0.25"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</row>
    <row r="579" spans="5:23" x14ac:dyDescent="0.25"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</row>
    <row r="580" spans="5:23" x14ac:dyDescent="0.25"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</row>
    <row r="581" spans="5:23" x14ac:dyDescent="0.25"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</row>
    <row r="582" spans="5:23" x14ac:dyDescent="0.25"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</row>
    <row r="583" spans="5:23" x14ac:dyDescent="0.25"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</row>
    <row r="584" spans="5:23" x14ac:dyDescent="0.25"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</row>
    <row r="585" spans="5:23" x14ac:dyDescent="0.25"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</row>
    <row r="586" spans="5:23" x14ac:dyDescent="0.25"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</row>
    <row r="587" spans="5:23" x14ac:dyDescent="0.25"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</row>
    <row r="588" spans="5:23" x14ac:dyDescent="0.25"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</row>
    <row r="589" spans="5:23" x14ac:dyDescent="0.25"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</row>
    <row r="590" spans="5:23" x14ac:dyDescent="0.25"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</row>
    <row r="591" spans="5:23" x14ac:dyDescent="0.25"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</row>
    <row r="592" spans="5:23" x14ac:dyDescent="0.25"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</row>
    <row r="593" spans="5:23" x14ac:dyDescent="0.25"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</row>
    <row r="594" spans="5:23" x14ac:dyDescent="0.25"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</row>
    <row r="595" spans="5:23" x14ac:dyDescent="0.25"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</row>
    <row r="596" spans="5:23" x14ac:dyDescent="0.25"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</row>
    <row r="597" spans="5:23" x14ac:dyDescent="0.25"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</row>
    <row r="598" spans="5:23" x14ac:dyDescent="0.25"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</row>
    <row r="599" spans="5:23" x14ac:dyDescent="0.25"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</row>
    <row r="600" spans="5:23" x14ac:dyDescent="0.25"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</row>
    <row r="601" spans="5:23" x14ac:dyDescent="0.25"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</row>
    <row r="602" spans="5:23" x14ac:dyDescent="0.25"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</row>
    <row r="603" spans="5:23" x14ac:dyDescent="0.25"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</row>
    <row r="604" spans="5:23" x14ac:dyDescent="0.25"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</row>
    <row r="605" spans="5:23" x14ac:dyDescent="0.25"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</row>
    <row r="606" spans="5:23" x14ac:dyDescent="0.25"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</row>
    <row r="607" spans="5:23" x14ac:dyDescent="0.25"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</row>
    <row r="608" spans="5:23" x14ac:dyDescent="0.25"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</row>
    <row r="609" spans="5:23" x14ac:dyDescent="0.25"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</row>
    <row r="610" spans="5:23" x14ac:dyDescent="0.25"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</row>
    <row r="611" spans="5:23" x14ac:dyDescent="0.25"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</row>
    <row r="612" spans="5:23" x14ac:dyDescent="0.25"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</row>
    <row r="613" spans="5:23" x14ac:dyDescent="0.25"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</row>
    <row r="614" spans="5:23" x14ac:dyDescent="0.25"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</row>
    <row r="615" spans="5:23" x14ac:dyDescent="0.25"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</row>
    <row r="616" spans="5:23" x14ac:dyDescent="0.25"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</row>
    <row r="617" spans="5:23" x14ac:dyDescent="0.25"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</row>
    <row r="618" spans="5:23" x14ac:dyDescent="0.25"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</row>
    <row r="619" spans="5:23" x14ac:dyDescent="0.25"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</row>
    <row r="620" spans="5:23" x14ac:dyDescent="0.25"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</row>
    <row r="621" spans="5:23" x14ac:dyDescent="0.25"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</row>
    <row r="622" spans="5:23" x14ac:dyDescent="0.25"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</row>
    <row r="623" spans="5:23" x14ac:dyDescent="0.25"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</row>
    <row r="624" spans="5:23" x14ac:dyDescent="0.25"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</row>
    <row r="625" spans="5:23" x14ac:dyDescent="0.25"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</row>
    <row r="626" spans="5:23" x14ac:dyDescent="0.25"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</row>
    <row r="627" spans="5:23" x14ac:dyDescent="0.25"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</row>
    <row r="628" spans="5:23" x14ac:dyDescent="0.25"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</row>
    <row r="629" spans="5:23" x14ac:dyDescent="0.25"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</row>
    <row r="630" spans="5:23" x14ac:dyDescent="0.25"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</row>
    <row r="631" spans="5:23" x14ac:dyDescent="0.25"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</row>
    <row r="632" spans="5:23" x14ac:dyDescent="0.25"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</row>
    <row r="633" spans="5:23" x14ac:dyDescent="0.25"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</row>
    <row r="634" spans="5:23" x14ac:dyDescent="0.25"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</row>
    <row r="635" spans="5:23" x14ac:dyDescent="0.25"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</row>
    <row r="636" spans="5:23" x14ac:dyDescent="0.25"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</row>
    <row r="637" spans="5:23" x14ac:dyDescent="0.25"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</row>
    <row r="638" spans="5:23" x14ac:dyDescent="0.25"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</row>
    <row r="639" spans="5:23" x14ac:dyDescent="0.25"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</row>
    <row r="640" spans="5:23" x14ac:dyDescent="0.25"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</row>
    <row r="641" spans="5:23" x14ac:dyDescent="0.25"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</row>
    <row r="642" spans="5:23" x14ac:dyDescent="0.25"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</row>
    <row r="643" spans="5:23" x14ac:dyDescent="0.25"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</row>
    <row r="644" spans="5:23" x14ac:dyDescent="0.25"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</row>
    <row r="645" spans="5:23" x14ac:dyDescent="0.25"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481AF-ADE3-4B7C-B31F-60E13F0CD0D0}">
  <dimension ref="K2"/>
  <sheetViews>
    <sheetView workbookViewId="0">
      <selection activeCell="K2" sqref="K2"/>
    </sheetView>
  </sheetViews>
  <sheetFormatPr defaultRowHeight="15" x14ac:dyDescent="0.25"/>
  <cols>
    <col min="11" max="11" width="29.28515625" bestFit="1" customWidth="1"/>
  </cols>
  <sheetData>
    <row r="2" spans="11:11" x14ac:dyDescent="0.25">
      <c r="K2" s="24" t="s">
        <v>257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12DC6-54FD-4D89-8866-2EBD81F12D37}">
  <dimension ref="A2:L33"/>
  <sheetViews>
    <sheetView zoomScaleNormal="100" workbookViewId="0">
      <selection activeCell="L2" sqref="L2"/>
    </sheetView>
  </sheetViews>
  <sheetFormatPr defaultRowHeight="15" x14ac:dyDescent="0.25"/>
  <cols>
    <col min="1" max="11" width="9.140625" style="39"/>
    <col min="12" max="12" width="30.140625" style="39" customWidth="1"/>
    <col min="13" max="16384" width="9.140625" style="39"/>
  </cols>
  <sheetData>
    <row r="2" spans="12:12" x14ac:dyDescent="0.25">
      <c r="L2" s="24" t="s">
        <v>257</v>
      </c>
    </row>
    <row r="29" spans="1:10" ht="11.25" customHeight="1" x14ac:dyDescent="0.25">
      <c r="A29" s="40"/>
    </row>
    <row r="30" spans="1:10" x14ac:dyDescent="0.25">
      <c r="A30" s="65"/>
      <c r="B30" s="65"/>
      <c r="C30" s="65"/>
      <c r="D30" s="65"/>
      <c r="E30" s="65"/>
      <c r="F30" s="65"/>
      <c r="G30" s="65"/>
      <c r="H30" s="65"/>
      <c r="I30" s="65"/>
      <c r="J30" s="65"/>
    </row>
    <row r="31" spans="1:10" x14ac:dyDescent="0.25">
      <c r="A31" s="65"/>
      <c r="B31" s="65"/>
      <c r="C31" s="65"/>
      <c r="D31" s="65"/>
      <c r="E31" s="65"/>
      <c r="F31" s="65"/>
      <c r="G31" s="65"/>
      <c r="H31" s="65"/>
      <c r="I31" s="65"/>
      <c r="J31" s="65"/>
    </row>
    <row r="32" spans="1:10" x14ac:dyDescent="0.25">
      <c r="A32" s="65"/>
      <c r="B32" s="65"/>
      <c r="C32" s="65"/>
      <c r="D32" s="65"/>
      <c r="E32" s="65"/>
      <c r="F32" s="65"/>
      <c r="G32" s="65"/>
      <c r="H32" s="65"/>
      <c r="I32" s="65"/>
      <c r="J32" s="65"/>
    </row>
    <row r="33" spans="1:10" x14ac:dyDescent="0.25">
      <c r="A33" s="65"/>
      <c r="B33" s="65"/>
      <c r="C33" s="65"/>
      <c r="D33" s="65"/>
      <c r="E33" s="65"/>
      <c r="F33" s="65"/>
      <c r="G33" s="65"/>
      <c r="H33" s="65"/>
      <c r="I33" s="65"/>
      <c r="J33" s="65"/>
    </row>
  </sheetData>
  <mergeCells count="1">
    <mergeCell ref="A30:J3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3D9E3-6482-4B2D-BCA0-B2F4FB300198}">
  <dimension ref="J1:AB28"/>
  <sheetViews>
    <sheetView zoomScaleNormal="100" workbookViewId="0">
      <selection activeCell="J3" sqref="J3"/>
    </sheetView>
  </sheetViews>
  <sheetFormatPr defaultRowHeight="11.25" x14ac:dyDescent="0.2"/>
  <cols>
    <col min="1" max="1" width="8.5703125" style="19" bestFit="1" customWidth="1"/>
    <col min="2" max="4" width="9.42578125" style="19" bestFit="1" customWidth="1"/>
    <col min="5" max="9" width="10.28515625" style="19" bestFit="1" customWidth="1"/>
    <col min="10" max="10" width="30.85546875" style="19" customWidth="1"/>
    <col min="11" max="11" width="10.28515625" style="19" bestFit="1" customWidth="1"/>
    <col min="12" max="12" width="9.42578125" style="19" bestFit="1" customWidth="1"/>
    <col min="13" max="23" width="10.28515625" style="19" bestFit="1" customWidth="1"/>
    <col min="24" max="16384" width="9.140625" style="19"/>
  </cols>
  <sheetData>
    <row r="1" spans="10:28" x14ac:dyDescent="0.2">
      <c r="T1" s="41"/>
      <c r="U1" s="41"/>
      <c r="V1" s="41"/>
      <c r="W1" s="41"/>
      <c r="X1" s="41"/>
      <c r="Y1" s="41"/>
      <c r="Z1" s="41"/>
      <c r="AA1" s="41"/>
      <c r="AB1" s="20"/>
    </row>
    <row r="2" spans="10:28" x14ac:dyDescent="0.2">
      <c r="T2" s="41"/>
      <c r="U2" s="41"/>
      <c r="V2" s="41"/>
      <c r="W2" s="41"/>
      <c r="X2" s="41"/>
      <c r="Y2" s="41"/>
      <c r="Z2" s="41"/>
      <c r="AA2" s="41"/>
      <c r="AB2" s="20"/>
    </row>
    <row r="3" spans="10:28" ht="15" x14ac:dyDescent="0.25">
      <c r="J3" s="24" t="s">
        <v>257</v>
      </c>
      <c r="T3" s="41"/>
      <c r="U3" s="41"/>
      <c r="V3" s="41"/>
      <c r="W3" s="41"/>
      <c r="X3" s="41"/>
      <c r="Y3" s="41"/>
      <c r="Z3" s="41"/>
      <c r="AA3" s="41"/>
      <c r="AB3" s="20"/>
    </row>
    <row r="4" spans="10:28" x14ac:dyDescent="0.2">
      <c r="T4" s="41"/>
      <c r="U4" s="41"/>
      <c r="V4" s="41"/>
      <c r="W4" s="41"/>
      <c r="X4" s="41"/>
      <c r="Y4" s="41"/>
      <c r="Z4" s="41"/>
      <c r="AA4" s="41"/>
      <c r="AB4" s="20"/>
    </row>
    <row r="5" spans="10:28" x14ac:dyDescent="0.2">
      <c r="T5" s="41"/>
      <c r="U5" s="41"/>
      <c r="V5" s="41"/>
      <c r="W5" s="41"/>
      <c r="X5" s="41"/>
      <c r="Y5" s="41"/>
      <c r="Z5" s="41"/>
      <c r="AA5" s="41"/>
      <c r="AB5" s="20"/>
    </row>
    <row r="6" spans="10:28" x14ac:dyDescent="0.2">
      <c r="T6" s="41"/>
      <c r="U6" s="41"/>
      <c r="V6" s="41"/>
      <c r="W6" s="41"/>
      <c r="X6" s="41"/>
      <c r="Y6" s="41"/>
      <c r="Z6" s="41"/>
      <c r="AA6" s="41"/>
      <c r="AB6" s="20"/>
    </row>
    <row r="7" spans="10:28" x14ac:dyDescent="0.2">
      <c r="T7" s="41"/>
      <c r="U7" s="41"/>
      <c r="V7" s="41"/>
      <c r="W7" s="41"/>
      <c r="X7" s="41"/>
      <c r="Y7" s="41"/>
      <c r="Z7" s="41"/>
      <c r="AA7" s="41"/>
      <c r="AB7" s="20"/>
    </row>
    <row r="8" spans="10:28" x14ac:dyDescent="0.2">
      <c r="T8" s="41"/>
      <c r="U8" s="41"/>
      <c r="V8" s="41"/>
      <c r="W8" s="41"/>
      <c r="X8" s="41"/>
      <c r="Y8" s="41"/>
      <c r="Z8" s="41"/>
      <c r="AA8" s="41"/>
      <c r="AB8" s="20"/>
    </row>
    <row r="9" spans="10:28" x14ac:dyDescent="0.2">
      <c r="T9" s="41"/>
      <c r="U9" s="41"/>
      <c r="V9" s="41"/>
      <c r="W9" s="41"/>
      <c r="X9" s="41"/>
      <c r="Y9" s="41"/>
      <c r="Z9" s="41"/>
      <c r="AA9" s="41"/>
      <c r="AB9" s="20"/>
    </row>
    <row r="10" spans="10:28" x14ac:dyDescent="0.2">
      <c r="T10" s="41"/>
      <c r="U10" s="41"/>
      <c r="V10" s="41"/>
      <c r="W10" s="41"/>
      <c r="X10" s="41"/>
      <c r="Y10" s="41"/>
      <c r="Z10" s="41"/>
      <c r="AA10" s="41"/>
      <c r="AB10" s="20"/>
    </row>
    <row r="11" spans="10:28" x14ac:dyDescent="0.2">
      <c r="T11" s="41"/>
      <c r="U11" s="41"/>
      <c r="V11" s="41"/>
      <c r="W11" s="41"/>
      <c r="X11" s="41"/>
      <c r="Y11" s="41"/>
      <c r="Z11" s="41"/>
      <c r="AA11" s="41"/>
      <c r="AB11" s="20"/>
    </row>
    <row r="12" spans="10:28" x14ac:dyDescent="0.2">
      <c r="T12" s="41"/>
      <c r="U12" s="41"/>
      <c r="V12" s="41"/>
      <c r="W12" s="41"/>
      <c r="X12" s="41"/>
      <c r="Y12" s="41"/>
      <c r="Z12" s="41"/>
      <c r="AA12" s="41"/>
      <c r="AB12" s="20"/>
    </row>
    <row r="13" spans="10:28" x14ac:dyDescent="0.2">
      <c r="T13" s="41"/>
      <c r="U13" s="41"/>
      <c r="V13" s="41"/>
      <c r="W13" s="41"/>
      <c r="X13" s="41"/>
      <c r="Y13" s="41"/>
      <c r="Z13" s="41"/>
      <c r="AA13" s="41"/>
      <c r="AB13" s="20"/>
    </row>
    <row r="14" spans="10:28" x14ac:dyDescent="0.2">
      <c r="T14" s="41"/>
      <c r="U14" s="41"/>
      <c r="V14" s="41"/>
      <c r="W14" s="41"/>
      <c r="X14" s="41"/>
      <c r="Y14" s="41"/>
      <c r="Z14" s="41"/>
      <c r="AA14" s="41"/>
      <c r="AB14" s="20"/>
    </row>
    <row r="15" spans="10:28" x14ac:dyDescent="0.2">
      <c r="T15" s="41"/>
      <c r="U15" s="41"/>
      <c r="V15" s="41"/>
      <c r="W15" s="41"/>
      <c r="X15" s="41"/>
      <c r="Y15" s="41"/>
      <c r="Z15" s="41"/>
      <c r="AA15" s="41"/>
      <c r="AB15" s="20"/>
    </row>
    <row r="16" spans="10:28" x14ac:dyDescent="0.2">
      <c r="T16" s="41"/>
      <c r="U16" s="41"/>
      <c r="V16" s="41"/>
      <c r="W16" s="41"/>
      <c r="X16" s="41"/>
      <c r="Y16" s="41"/>
      <c r="Z16" s="41"/>
      <c r="AA16" s="41"/>
      <c r="AB16" s="20"/>
    </row>
    <row r="17" spans="11:28" x14ac:dyDescent="0.2">
      <c r="T17" s="41"/>
      <c r="U17" s="41"/>
      <c r="V17" s="41"/>
      <c r="W17" s="41"/>
      <c r="X17" s="41"/>
      <c r="Y17" s="41"/>
      <c r="Z17" s="41"/>
      <c r="AA17" s="41"/>
      <c r="AB17" s="20"/>
    </row>
    <row r="18" spans="11:28" x14ac:dyDescent="0.2">
      <c r="T18" s="41"/>
      <c r="U18" s="41"/>
      <c r="V18" s="41"/>
      <c r="W18" s="41"/>
      <c r="X18" s="41"/>
      <c r="Y18" s="41"/>
      <c r="Z18" s="41"/>
      <c r="AA18" s="41"/>
      <c r="AB18" s="20"/>
    </row>
    <row r="19" spans="11:28" x14ac:dyDescent="0.2">
      <c r="T19" s="41"/>
      <c r="U19" s="41"/>
      <c r="V19" s="41"/>
      <c r="W19" s="41"/>
      <c r="X19" s="41"/>
      <c r="Y19" s="41"/>
      <c r="Z19" s="41"/>
      <c r="AA19" s="41"/>
    </row>
    <row r="23" spans="11:28" x14ac:dyDescent="0.2">
      <c r="M23" s="22"/>
    </row>
    <row r="24" spans="11:28" x14ac:dyDescent="0.2">
      <c r="K24" s="21"/>
      <c r="L24" s="21"/>
      <c r="M24" s="21"/>
      <c r="N24" s="21"/>
      <c r="O24" s="21"/>
      <c r="P24" s="21"/>
      <c r="Q24" s="21"/>
      <c r="R24" s="21"/>
      <c r="S24" s="21"/>
      <c r="T24" s="21"/>
    </row>
    <row r="25" spans="11:28" x14ac:dyDescent="0.2">
      <c r="K25" s="21"/>
      <c r="L25" s="21"/>
      <c r="M25" s="21"/>
      <c r="N25" s="21"/>
      <c r="O25" s="21"/>
      <c r="P25" s="21"/>
      <c r="Q25" s="21"/>
      <c r="R25" s="21"/>
      <c r="S25" s="21"/>
      <c r="T25" s="21"/>
    </row>
    <row r="26" spans="11:28" x14ac:dyDescent="0.2">
      <c r="K26" s="21"/>
      <c r="L26" s="21"/>
      <c r="M26" s="21"/>
      <c r="N26" s="21"/>
      <c r="O26" s="21"/>
      <c r="P26" s="21"/>
      <c r="Q26" s="21"/>
      <c r="R26" s="21"/>
      <c r="S26" s="21"/>
      <c r="T26" s="21"/>
    </row>
    <row r="27" spans="11:28" x14ac:dyDescent="0.2">
      <c r="K27" s="21"/>
      <c r="L27" s="21"/>
      <c r="M27" s="21"/>
      <c r="N27" s="21"/>
      <c r="O27" s="21"/>
      <c r="P27" s="21"/>
      <c r="Q27" s="21"/>
      <c r="R27" s="21"/>
      <c r="S27" s="21"/>
      <c r="T27" s="21"/>
    </row>
    <row r="28" spans="11:28" x14ac:dyDescent="0.2">
      <c r="K28" s="21"/>
      <c r="L28" s="21"/>
      <c r="M28" s="21"/>
      <c r="N28" s="21"/>
      <c r="O28" s="21"/>
      <c r="P28" s="21"/>
      <c r="Q28" s="21"/>
      <c r="R28" s="21"/>
      <c r="S28" s="21"/>
      <c r="T28" s="21"/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F3422-D773-487D-BD4A-166C37B539AE}">
  <dimension ref="I2"/>
  <sheetViews>
    <sheetView workbookViewId="0">
      <selection activeCell="I2" sqref="I2"/>
    </sheetView>
  </sheetViews>
  <sheetFormatPr defaultRowHeight="15" x14ac:dyDescent="0.25"/>
  <cols>
    <col min="9" max="9" width="29.28515625" bestFit="1" customWidth="1"/>
  </cols>
  <sheetData>
    <row r="2" spans="9:9" x14ac:dyDescent="0.25">
      <c r="I2" s="24" t="s">
        <v>257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4D5AA-0B68-4B09-9F64-F6ADAB975AFD}">
  <dimension ref="K47"/>
  <sheetViews>
    <sheetView topLeftCell="A46" workbookViewId="0">
      <selection activeCell="K47" sqref="K47"/>
    </sheetView>
  </sheetViews>
  <sheetFormatPr defaultRowHeight="15" x14ac:dyDescent="0.25"/>
  <cols>
    <col min="11" max="11" width="29.28515625" bestFit="1" customWidth="1"/>
  </cols>
  <sheetData>
    <row r="47" spans="11:11" x14ac:dyDescent="0.25">
      <c r="K47" s="24" t="s">
        <v>257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2C41-F710-402A-B118-0323AAA3D2AB}">
  <dimension ref="K2"/>
  <sheetViews>
    <sheetView workbookViewId="0">
      <selection activeCell="K2" sqref="K2"/>
    </sheetView>
  </sheetViews>
  <sheetFormatPr defaultRowHeight="15" x14ac:dyDescent="0.25"/>
  <cols>
    <col min="11" max="11" width="29.28515625" bestFit="1" customWidth="1"/>
  </cols>
  <sheetData>
    <row r="2" spans="11:11" x14ac:dyDescent="0.25">
      <c r="K2" s="24" t="s">
        <v>257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48F32-C7AE-44B4-A08E-8E44DFF9CF8C}">
  <dimension ref="A1:AC34"/>
  <sheetViews>
    <sheetView zoomScaleNormal="100" workbookViewId="0">
      <selection activeCell="L30" sqref="L30"/>
    </sheetView>
  </sheetViews>
  <sheetFormatPr defaultRowHeight="15" x14ac:dyDescent="0.25"/>
  <cols>
    <col min="1" max="1" width="24.85546875" bestFit="1" customWidth="1"/>
    <col min="2" max="2" width="11" bestFit="1" customWidth="1"/>
  </cols>
  <sheetData>
    <row r="1" spans="1:29" x14ac:dyDescent="0.25">
      <c r="A1" s="43"/>
      <c r="B1" s="43" t="s">
        <v>52</v>
      </c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</row>
    <row r="2" spans="1:29" x14ac:dyDescent="0.25">
      <c r="A2" s="11" t="s">
        <v>37</v>
      </c>
      <c r="B2" s="12">
        <v>0.5</v>
      </c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42"/>
      <c r="X2" s="42"/>
      <c r="Y2" s="42"/>
      <c r="Z2" s="42"/>
      <c r="AA2" s="42"/>
      <c r="AB2" s="42"/>
      <c r="AC2" s="42"/>
    </row>
    <row r="3" spans="1:29" x14ac:dyDescent="0.25">
      <c r="A3" s="11" t="s">
        <v>38</v>
      </c>
      <c r="B3" s="12">
        <v>0.54</v>
      </c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</row>
    <row r="4" spans="1:29" x14ac:dyDescent="0.25">
      <c r="A4" s="11" t="s">
        <v>39</v>
      </c>
      <c r="B4" s="12">
        <v>0.6</v>
      </c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</row>
    <row r="5" spans="1:29" x14ac:dyDescent="0.25">
      <c r="A5" s="11" t="s">
        <v>40</v>
      </c>
      <c r="B5" s="12">
        <v>0.7</v>
      </c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</row>
    <row r="6" spans="1:29" x14ac:dyDescent="0.25">
      <c r="A6" s="11" t="s">
        <v>41</v>
      </c>
      <c r="B6" s="12">
        <v>0.71</v>
      </c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</row>
    <row r="7" spans="1:29" x14ac:dyDescent="0.25">
      <c r="A7" s="11" t="s">
        <v>42</v>
      </c>
      <c r="B7" s="12">
        <v>0.92</v>
      </c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</row>
    <row r="8" spans="1:29" x14ac:dyDescent="0.25">
      <c r="A8" s="11" t="s">
        <v>43</v>
      </c>
      <c r="B8" s="12">
        <v>1.24</v>
      </c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O8" s="42"/>
      <c r="P8" s="42"/>
      <c r="Q8" s="42"/>
      <c r="R8" s="42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</row>
    <row r="9" spans="1:29" x14ac:dyDescent="0.25">
      <c r="A9" s="11" t="s">
        <v>44</v>
      </c>
      <c r="B9" s="12">
        <v>1.32</v>
      </c>
      <c r="D9" s="42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</row>
    <row r="10" spans="1:29" x14ac:dyDescent="0.25">
      <c r="A10" s="11" t="s">
        <v>45</v>
      </c>
      <c r="B10" s="12">
        <v>1.35</v>
      </c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2"/>
      <c r="R10" s="42"/>
      <c r="S10" s="42"/>
      <c r="T10" s="42"/>
      <c r="U10" s="42"/>
      <c r="V10" s="42"/>
      <c r="W10" s="42"/>
      <c r="X10" s="42"/>
      <c r="Y10" s="42"/>
      <c r="Z10" s="42"/>
      <c r="AA10" s="42"/>
      <c r="AB10" s="42"/>
      <c r="AC10" s="42"/>
    </row>
    <row r="11" spans="1:29" x14ac:dyDescent="0.25">
      <c r="A11" s="11" t="s">
        <v>46</v>
      </c>
      <c r="B11" s="12">
        <v>1.4</v>
      </c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</row>
    <row r="12" spans="1:29" x14ac:dyDescent="0.25">
      <c r="A12" s="11" t="s">
        <v>47</v>
      </c>
      <c r="B12" s="12">
        <v>1.45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</row>
    <row r="13" spans="1:29" x14ac:dyDescent="0.25">
      <c r="A13" s="11" t="s">
        <v>48</v>
      </c>
      <c r="B13" s="12">
        <v>1.84</v>
      </c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</row>
    <row r="14" spans="1:29" x14ac:dyDescent="0.25">
      <c r="A14" s="11" t="s">
        <v>49</v>
      </c>
      <c r="B14" s="12">
        <v>2.0299999999999998</v>
      </c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</row>
    <row r="15" spans="1:29" x14ac:dyDescent="0.25">
      <c r="A15" s="11" t="s">
        <v>50</v>
      </c>
      <c r="B15" s="12">
        <v>2.2200000000000002</v>
      </c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</row>
    <row r="16" spans="1:29" x14ac:dyDescent="0.25">
      <c r="A16" s="11" t="s">
        <v>51</v>
      </c>
      <c r="B16" s="12">
        <v>2.67</v>
      </c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2:29" x14ac:dyDescent="0.25"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</row>
    <row r="18" spans="2:29" x14ac:dyDescent="0.25"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</row>
    <row r="19" spans="2:29" x14ac:dyDescent="0.25"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</row>
    <row r="20" spans="2:29" x14ac:dyDescent="0.25">
      <c r="B20" s="1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</row>
    <row r="21" spans="2:29" x14ac:dyDescent="0.25">
      <c r="B21" s="1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</row>
    <row r="22" spans="2:29" x14ac:dyDescent="0.25">
      <c r="B22" s="1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</row>
    <row r="23" spans="2:29" x14ac:dyDescent="0.25">
      <c r="B23" s="14"/>
      <c r="D23" s="24"/>
      <c r="E23" s="24"/>
      <c r="F23" s="24"/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</row>
    <row r="24" spans="2:29" x14ac:dyDescent="0.25">
      <c r="B24" s="1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</row>
    <row r="25" spans="2:29" x14ac:dyDescent="0.25">
      <c r="B25" s="1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</row>
    <row r="26" spans="2:29" x14ac:dyDescent="0.25">
      <c r="B26" s="14"/>
      <c r="D26" s="24"/>
      <c r="E26" s="24"/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</row>
    <row r="27" spans="2:29" x14ac:dyDescent="0.25">
      <c r="B27" s="1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</row>
    <row r="28" spans="2:29" x14ac:dyDescent="0.25">
      <c r="B28" s="1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</row>
    <row r="29" spans="2:29" x14ac:dyDescent="0.25">
      <c r="B29" s="1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</row>
    <row r="30" spans="2:29" x14ac:dyDescent="0.25">
      <c r="B30" s="1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</row>
    <row r="31" spans="2:29" x14ac:dyDescent="0.25">
      <c r="B31" s="1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</row>
    <row r="32" spans="2:29" x14ac:dyDescent="0.25">
      <c r="B32" s="1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</row>
    <row r="33" spans="2:2" x14ac:dyDescent="0.25">
      <c r="B33" s="14"/>
    </row>
    <row r="34" spans="2:2" x14ac:dyDescent="0.25">
      <c r="B34" s="14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A91CF9-5C59-4EEC-B65A-D7AB23D88A73}">
  <dimension ref="A1:E25"/>
  <sheetViews>
    <sheetView zoomScaleNormal="100" workbookViewId="0">
      <selection activeCell="T13" sqref="T13"/>
    </sheetView>
  </sheetViews>
  <sheetFormatPr defaultRowHeight="15" x14ac:dyDescent="0.25"/>
  <cols>
    <col min="1" max="1" width="12" bestFit="1" customWidth="1"/>
    <col min="2" max="2" width="11" bestFit="1" customWidth="1"/>
    <col min="4" max="4" width="12.85546875" bestFit="1" customWidth="1"/>
    <col min="5" max="5" width="11" bestFit="1" customWidth="1"/>
  </cols>
  <sheetData>
    <row r="1" spans="1:5" s="28" customFormat="1" x14ac:dyDescent="0.25">
      <c r="A1" s="26" t="s">
        <v>24</v>
      </c>
      <c r="B1" s="26" t="s">
        <v>52</v>
      </c>
      <c r="D1" s="26" t="s">
        <v>24</v>
      </c>
      <c r="E1" s="26" t="s">
        <v>52</v>
      </c>
    </row>
    <row r="2" spans="1:5" x14ac:dyDescent="0.25">
      <c r="A2" t="s">
        <v>15</v>
      </c>
      <c r="B2" s="13">
        <v>0.14000000000000001</v>
      </c>
      <c r="D2" t="s">
        <v>15</v>
      </c>
      <c r="E2" s="13">
        <v>7.0000000000000007E-2</v>
      </c>
    </row>
    <row r="3" spans="1:5" x14ac:dyDescent="0.25">
      <c r="A3" t="s">
        <v>53</v>
      </c>
      <c r="B3" s="13">
        <v>0.11</v>
      </c>
      <c r="D3" t="s">
        <v>53</v>
      </c>
      <c r="E3" s="13">
        <v>0.05</v>
      </c>
    </row>
    <row r="4" spans="1:5" x14ac:dyDescent="0.25">
      <c r="A4" t="s">
        <v>54</v>
      </c>
      <c r="B4" s="13">
        <v>0.19</v>
      </c>
      <c r="D4" t="s">
        <v>54</v>
      </c>
      <c r="E4" s="13">
        <v>0.08</v>
      </c>
    </row>
    <row r="5" spans="1:5" x14ac:dyDescent="0.25">
      <c r="A5" t="s">
        <v>55</v>
      </c>
      <c r="B5" s="13">
        <v>0.14000000000000001</v>
      </c>
      <c r="D5" t="s">
        <v>55</v>
      </c>
      <c r="E5" s="13">
        <v>0.22</v>
      </c>
    </row>
    <row r="6" spans="1:5" x14ac:dyDescent="0.25">
      <c r="A6" t="s">
        <v>56</v>
      </c>
      <c r="B6" s="13">
        <v>0.25</v>
      </c>
      <c r="D6" t="s">
        <v>56</v>
      </c>
      <c r="E6" s="13">
        <v>0.34</v>
      </c>
    </row>
    <row r="7" spans="1:5" x14ac:dyDescent="0.25">
      <c r="A7" t="s">
        <v>57</v>
      </c>
      <c r="D7" t="s">
        <v>57</v>
      </c>
    </row>
    <row r="8" spans="1:5" x14ac:dyDescent="0.25">
      <c r="A8" t="s">
        <v>17</v>
      </c>
      <c r="B8" s="13">
        <v>0.18</v>
      </c>
      <c r="D8" t="s">
        <v>17</v>
      </c>
      <c r="E8" s="13">
        <v>0.15</v>
      </c>
    </row>
    <row r="9" spans="1:5" x14ac:dyDescent="0.25">
      <c r="A9" t="s">
        <v>16</v>
      </c>
      <c r="B9" s="13">
        <v>0.22</v>
      </c>
      <c r="D9" t="s">
        <v>16</v>
      </c>
      <c r="E9" s="13">
        <v>0.27</v>
      </c>
    </row>
    <row r="10" spans="1:5" x14ac:dyDescent="0.25">
      <c r="A10" t="s">
        <v>20</v>
      </c>
      <c r="B10" s="13">
        <v>0.13</v>
      </c>
      <c r="D10" t="s">
        <v>20</v>
      </c>
      <c r="E10" s="13">
        <v>0.05</v>
      </c>
    </row>
    <row r="11" spans="1:5" x14ac:dyDescent="0.25">
      <c r="A11" t="s">
        <v>58</v>
      </c>
      <c r="B11" s="13">
        <v>0.08</v>
      </c>
      <c r="D11" t="s">
        <v>58</v>
      </c>
      <c r="E11" s="13">
        <v>7.0000000000000007E-2</v>
      </c>
    </row>
    <row r="12" spans="1:5" x14ac:dyDescent="0.25">
      <c r="A12" t="s">
        <v>59</v>
      </c>
      <c r="B12" s="13">
        <v>0.33</v>
      </c>
      <c r="D12" t="s">
        <v>59</v>
      </c>
      <c r="E12" s="13">
        <v>0.35</v>
      </c>
    </row>
    <row r="13" spans="1:5" x14ac:dyDescent="0.25">
      <c r="A13" t="s">
        <v>60</v>
      </c>
      <c r="B13" s="13">
        <v>0.09</v>
      </c>
      <c r="D13" t="s">
        <v>60</v>
      </c>
      <c r="E13" s="13">
        <v>0.03</v>
      </c>
    </row>
    <row r="14" spans="1:5" x14ac:dyDescent="0.25">
      <c r="A14" t="s">
        <v>18</v>
      </c>
      <c r="B14" s="13">
        <v>0.17</v>
      </c>
      <c r="D14" t="s">
        <v>18</v>
      </c>
      <c r="E14" s="13">
        <v>0.18</v>
      </c>
    </row>
    <row r="15" spans="1:5" x14ac:dyDescent="0.25">
      <c r="A15" t="s">
        <v>61</v>
      </c>
      <c r="D15" t="s">
        <v>61</v>
      </c>
    </row>
    <row r="16" spans="1:5" x14ac:dyDescent="0.25">
      <c r="A16" t="s">
        <v>62</v>
      </c>
      <c r="D16" t="s">
        <v>62</v>
      </c>
    </row>
    <row r="17" spans="1:5" x14ac:dyDescent="0.25">
      <c r="A17" t="s">
        <v>63</v>
      </c>
      <c r="B17" s="13">
        <v>7.0000000000000007E-2</v>
      </c>
      <c r="D17" t="s">
        <v>63</v>
      </c>
      <c r="E17" s="13">
        <v>0.02</v>
      </c>
    </row>
    <row r="18" spans="1:5" x14ac:dyDescent="0.25">
      <c r="A18" t="s">
        <v>64</v>
      </c>
      <c r="B18" s="13">
        <v>0.17</v>
      </c>
      <c r="D18" t="s">
        <v>64</v>
      </c>
      <c r="E18" s="13">
        <v>0.06</v>
      </c>
    </row>
    <row r="19" spans="1:5" x14ac:dyDescent="0.25">
      <c r="A19" t="s">
        <v>21</v>
      </c>
      <c r="B19" s="13">
        <v>0.03</v>
      </c>
      <c r="D19" t="s">
        <v>21</v>
      </c>
      <c r="E19" s="13">
        <v>0.02</v>
      </c>
    </row>
    <row r="20" spans="1:5" x14ac:dyDescent="0.25">
      <c r="A20" t="s">
        <v>65</v>
      </c>
      <c r="B20" s="13">
        <v>0.22</v>
      </c>
      <c r="D20" t="s">
        <v>65</v>
      </c>
      <c r="E20" s="13">
        <v>0.15</v>
      </c>
    </row>
    <row r="21" spans="1:5" x14ac:dyDescent="0.25">
      <c r="A21" t="s">
        <v>66</v>
      </c>
      <c r="B21" s="13">
        <v>0.11</v>
      </c>
      <c r="D21" t="s">
        <v>66</v>
      </c>
      <c r="E21" s="13">
        <v>0.04</v>
      </c>
    </row>
    <row r="22" spans="1:5" x14ac:dyDescent="0.25">
      <c r="A22" t="s">
        <v>67</v>
      </c>
      <c r="B22" s="13">
        <v>0.16</v>
      </c>
      <c r="D22" t="s">
        <v>67</v>
      </c>
      <c r="E22" s="13">
        <v>0.1</v>
      </c>
    </row>
    <row r="23" spans="1:5" x14ac:dyDescent="0.25">
      <c r="A23" t="s">
        <v>19</v>
      </c>
      <c r="B23" s="13">
        <v>0.17</v>
      </c>
      <c r="D23" t="s">
        <v>19</v>
      </c>
      <c r="E23" s="13">
        <v>0.11</v>
      </c>
    </row>
    <row r="24" spans="1:5" x14ac:dyDescent="0.25">
      <c r="A24" t="s">
        <v>13</v>
      </c>
      <c r="B24" s="13">
        <v>0.14000000000000001</v>
      </c>
      <c r="D24" t="s">
        <v>13</v>
      </c>
      <c r="E24" s="13">
        <v>0.04</v>
      </c>
    </row>
    <row r="25" spans="1:5" x14ac:dyDescent="0.25">
      <c r="A25" t="s">
        <v>68</v>
      </c>
      <c r="B25" s="13">
        <v>0.21</v>
      </c>
      <c r="D25" t="s">
        <v>68</v>
      </c>
      <c r="E25" s="13">
        <v>0.2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3B009-39A9-4502-9A06-1A0039B6B9BC}">
  <dimension ref="B2:R39"/>
  <sheetViews>
    <sheetView topLeftCell="H1" workbookViewId="0">
      <selection activeCell="R2" sqref="R2"/>
    </sheetView>
  </sheetViews>
  <sheetFormatPr defaultRowHeight="15" x14ac:dyDescent="0.25"/>
  <cols>
    <col min="18" max="18" width="29.28515625" bestFit="1" customWidth="1"/>
  </cols>
  <sheetData>
    <row r="2" spans="2:18" x14ac:dyDescent="0.25">
      <c r="R2" s="24" t="s">
        <v>257</v>
      </c>
    </row>
    <row r="3" spans="2:18" s="24" customFormat="1" x14ac:dyDescent="0.25"/>
    <row r="4" spans="2:18" s="24" customFormat="1" x14ac:dyDescent="0.25">
      <c r="B4" s="44" t="s">
        <v>69</v>
      </c>
      <c r="C4" s="45" t="s">
        <v>36</v>
      </c>
    </row>
    <row r="5" spans="2:18" s="24" customFormat="1" x14ac:dyDescent="0.25">
      <c r="B5" s="45" t="s">
        <v>70</v>
      </c>
      <c r="C5" s="46">
        <v>-0.09</v>
      </c>
    </row>
    <row r="6" spans="2:18" s="24" customFormat="1" x14ac:dyDescent="0.25">
      <c r="B6" s="45" t="s">
        <v>49</v>
      </c>
      <c r="C6" s="46">
        <v>-0.28000000000000003</v>
      </c>
    </row>
    <row r="7" spans="2:18" s="24" customFormat="1" x14ac:dyDescent="0.25">
      <c r="B7" s="45" t="s">
        <v>46</v>
      </c>
      <c r="C7" s="46">
        <v>-0.19</v>
      </c>
    </row>
    <row r="8" spans="2:18" s="24" customFormat="1" x14ac:dyDescent="0.25">
      <c r="B8" s="45" t="s">
        <v>51</v>
      </c>
      <c r="C8" s="46">
        <v>-0.06</v>
      </c>
    </row>
    <row r="9" spans="2:18" s="24" customFormat="1" x14ac:dyDescent="0.25">
      <c r="B9" s="45" t="s">
        <v>50</v>
      </c>
      <c r="C9" s="46">
        <v>-0.05</v>
      </c>
    </row>
    <row r="10" spans="2:18" s="24" customFormat="1" x14ac:dyDescent="0.25">
      <c r="B10" s="45" t="s">
        <v>40</v>
      </c>
      <c r="C10" s="46">
        <v>-0.04</v>
      </c>
    </row>
    <row r="11" spans="2:18" s="24" customFormat="1" x14ac:dyDescent="0.25">
      <c r="B11" s="45" t="s">
        <v>45</v>
      </c>
      <c r="C11" s="46">
        <v>-0.01</v>
      </c>
    </row>
    <row r="12" spans="2:18" s="24" customFormat="1" x14ac:dyDescent="0.25">
      <c r="B12" s="45" t="s">
        <v>42</v>
      </c>
      <c r="C12" s="46">
        <v>-0.01</v>
      </c>
    </row>
    <row r="13" spans="2:18" s="24" customFormat="1" x14ac:dyDescent="0.25">
      <c r="B13" s="45" t="s">
        <v>38</v>
      </c>
      <c r="C13" s="46">
        <v>-0.01</v>
      </c>
    </row>
    <row r="14" spans="2:18" s="24" customFormat="1" x14ac:dyDescent="0.25">
      <c r="B14" s="45" t="s">
        <v>48</v>
      </c>
      <c r="C14" s="47">
        <v>-5.0000000000000001E-3</v>
      </c>
    </row>
    <row r="15" spans="2:18" s="24" customFormat="1" x14ac:dyDescent="0.25">
      <c r="B15" s="45" t="s">
        <v>44</v>
      </c>
      <c r="C15" s="47">
        <v>5.0000000000000001E-3</v>
      </c>
    </row>
    <row r="16" spans="2:18" s="24" customFormat="1" x14ac:dyDescent="0.25">
      <c r="B16" s="45" t="s">
        <v>43</v>
      </c>
      <c r="C16" s="46">
        <v>0.01</v>
      </c>
    </row>
    <row r="17" spans="2:3" s="24" customFormat="1" x14ac:dyDescent="0.25">
      <c r="B17" s="45" t="s">
        <v>47</v>
      </c>
      <c r="C17" s="46">
        <v>0.02</v>
      </c>
    </row>
    <row r="18" spans="2:3" s="24" customFormat="1" x14ac:dyDescent="0.25">
      <c r="B18" s="45" t="s">
        <v>39</v>
      </c>
      <c r="C18" s="46">
        <v>0.08</v>
      </c>
    </row>
    <row r="19" spans="2:3" s="24" customFormat="1" x14ac:dyDescent="0.25">
      <c r="B19" s="45" t="s">
        <v>37</v>
      </c>
      <c r="C19" s="46">
        <v>0.1</v>
      </c>
    </row>
    <row r="20" spans="2:3" s="24" customFormat="1" x14ac:dyDescent="0.25">
      <c r="B20" s="45" t="s">
        <v>41</v>
      </c>
      <c r="C20" s="46">
        <v>0.22</v>
      </c>
    </row>
    <row r="24" spans="2:3" x14ac:dyDescent="0.25">
      <c r="C24">
        <f>C5*100</f>
        <v>-9</v>
      </c>
    </row>
    <row r="25" spans="2:3" x14ac:dyDescent="0.25">
      <c r="C25">
        <f t="shared" ref="C25:C39" si="0">C6*100</f>
        <v>-28.000000000000004</v>
      </c>
    </row>
    <row r="26" spans="2:3" x14ac:dyDescent="0.25">
      <c r="C26">
        <f t="shared" si="0"/>
        <v>-19</v>
      </c>
    </row>
    <row r="27" spans="2:3" x14ac:dyDescent="0.25">
      <c r="C27">
        <f t="shared" si="0"/>
        <v>-6</v>
      </c>
    </row>
    <row r="28" spans="2:3" x14ac:dyDescent="0.25">
      <c r="C28">
        <f t="shared" si="0"/>
        <v>-5</v>
      </c>
    </row>
    <row r="29" spans="2:3" x14ac:dyDescent="0.25">
      <c r="C29">
        <f t="shared" si="0"/>
        <v>-4</v>
      </c>
    </row>
    <row r="30" spans="2:3" x14ac:dyDescent="0.25">
      <c r="C30">
        <f t="shared" si="0"/>
        <v>-1</v>
      </c>
    </row>
    <row r="31" spans="2:3" x14ac:dyDescent="0.25">
      <c r="C31">
        <f t="shared" si="0"/>
        <v>-1</v>
      </c>
    </row>
    <row r="32" spans="2:3" x14ac:dyDescent="0.25">
      <c r="C32">
        <f t="shared" si="0"/>
        <v>-1</v>
      </c>
    </row>
    <row r="33" spans="3:3" x14ac:dyDescent="0.25">
      <c r="C33">
        <f t="shared" si="0"/>
        <v>-0.5</v>
      </c>
    </row>
    <row r="34" spans="3:3" x14ac:dyDescent="0.25">
      <c r="C34">
        <f t="shared" si="0"/>
        <v>0.5</v>
      </c>
    </row>
    <row r="35" spans="3:3" x14ac:dyDescent="0.25">
      <c r="C35">
        <f t="shared" si="0"/>
        <v>1</v>
      </c>
    </row>
    <row r="36" spans="3:3" x14ac:dyDescent="0.25">
      <c r="C36">
        <f t="shared" si="0"/>
        <v>2</v>
      </c>
    </row>
    <row r="37" spans="3:3" x14ac:dyDescent="0.25">
      <c r="C37">
        <f t="shared" si="0"/>
        <v>8</v>
      </c>
    </row>
    <row r="38" spans="3:3" x14ac:dyDescent="0.25">
      <c r="C38">
        <f t="shared" si="0"/>
        <v>10</v>
      </c>
    </row>
    <row r="39" spans="3:3" x14ac:dyDescent="0.25">
      <c r="C39">
        <f t="shared" si="0"/>
        <v>22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43B5F-FF4E-45B5-8864-445984787AE1}">
  <dimension ref="I2"/>
  <sheetViews>
    <sheetView workbookViewId="0">
      <selection activeCell="I2" sqref="I2"/>
    </sheetView>
  </sheetViews>
  <sheetFormatPr defaultRowHeight="15" x14ac:dyDescent="0.25"/>
  <cols>
    <col min="9" max="9" width="29.28515625" bestFit="1" customWidth="1"/>
  </cols>
  <sheetData>
    <row r="2" spans="9:9" x14ac:dyDescent="0.25">
      <c r="I2" s="24" t="s">
        <v>257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2AED6-84F8-4BE2-8634-CFB807F3460A}">
  <dimension ref="M6"/>
  <sheetViews>
    <sheetView topLeftCell="A4" zoomScaleNormal="100" workbookViewId="0">
      <selection activeCell="M6" sqref="M6"/>
    </sheetView>
  </sheetViews>
  <sheetFormatPr defaultRowHeight="15" x14ac:dyDescent="0.25"/>
  <cols>
    <col min="13" max="13" width="29.28515625" bestFit="1" customWidth="1"/>
  </cols>
  <sheetData>
    <row r="6" spans="13:13" x14ac:dyDescent="0.25">
      <c r="M6" s="24" t="s">
        <v>257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FF337-2B52-45A0-B419-E157AFBE40B5}">
  <dimension ref="J2"/>
  <sheetViews>
    <sheetView workbookViewId="0">
      <selection activeCell="J2" sqref="J2"/>
    </sheetView>
  </sheetViews>
  <sheetFormatPr defaultRowHeight="15" x14ac:dyDescent="0.25"/>
  <cols>
    <col min="10" max="10" width="29.28515625" bestFit="1" customWidth="1"/>
  </cols>
  <sheetData>
    <row r="2" spans="10:10" x14ac:dyDescent="0.25">
      <c r="J2" s="24" t="s">
        <v>257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7BA15-DA0F-4E4F-A127-F97F72A881E8}">
  <dimension ref="J2"/>
  <sheetViews>
    <sheetView workbookViewId="0">
      <selection activeCell="J2" sqref="J2"/>
    </sheetView>
  </sheetViews>
  <sheetFormatPr defaultRowHeight="15" x14ac:dyDescent="0.25"/>
  <cols>
    <col min="10" max="10" width="29.28515625" bestFit="1" customWidth="1"/>
  </cols>
  <sheetData>
    <row r="2" spans="10:10" x14ac:dyDescent="0.25">
      <c r="J2" s="24" t="s">
        <v>257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60EF4-1570-4883-BE10-51453D34E6E0}">
  <dimension ref="A1:E100"/>
  <sheetViews>
    <sheetView zoomScaleNormal="100" workbookViewId="0">
      <selection activeCell="N31" sqref="N31"/>
    </sheetView>
  </sheetViews>
  <sheetFormatPr defaultRowHeight="15" x14ac:dyDescent="0.25"/>
  <cols>
    <col min="1" max="1" width="13.140625" bestFit="1" customWidth="1"/>
    <col min="2" max="2" width="11" style="14" bestFit="1" customWidth="1"/>
    <col min="4" max="4" width="13.140625" bestFit="1" customWidth="1"/>
    <col min="5" max="5" width="11" style="14" bestFit="1" customWidth="1"/>
  </cols>
  <sheetData>
    <row r="1" spans="1:5" x14ac:dyDescent="0.25">
      <c r="A1" s="26" t="s">
        <v>71</v>
      </c>
      <c r="B1" s="48" t="s">
        <v>52</v>
      </c>
      <c r="C1" s="28"/>
      <c r="D1" s="26" t="s">
        <v>71</v>
      </c>
      <c r="E1" s="48" t="s">
        <v>52</v>
      </c>
    </row>
    <row r="2" spans="1:5" x14ac:dyDescent="0.25">
      <c r="A2" t="s">
        <v>72</v>
      </c>
      <c r="B2" s="14">
        <v>41.480800628662109</v>
      </c>
      <c r="D2" t="s">
        <v>74</v>
      </c>
      <c r="E2" s="14">
        <v>3.996579647064209</v>
      </c>
    </row>
    <row r="3" spans="1:5" x14ac:dyDescent="0.25">
      <c r="A3" t="s">
        <v>73</v>
      </c>
      <c r="B3" s="14">
        <v>31.263675689697266</v>
      </c>
      <c r="D3" t="s">
        <v>75</v>
      </c>
      <c r="E3" s="14">
        <v>3.7181799411773682</v>
      </c>
    </row>
    <row r="4" spans="1:5" x14ac:dyDescent="0.25">
      <c r="A4" t="s">
        <v>74</v>
      </c>
      <c r="B4" s="14">
        <v>30.423337936401367</v>
      </c>
      <c r="D4" t="s">
        <v>77</v>
      </c>
      <c r="E4" s="14">
        <v>3.4671642780303955</v>
      </c>
    </row>
    <row r="5" spans="1:5" x14ac:dyDescent="0.25">
      <c r="A5" t="s">
        <v>75</v>
      </c>
      <c r="B5" s="14">
        <v>17.90174674987793</v>
      </c>
      <c r="D5" t="s">
        <v>76</v>
      </c>
      <c r="E5" s="14">
        <v>3.2015328407287598</v>
      </c>
    </row>
    <row r="6" spans="1:5" x14ac:dyDescent="0.25">
      <c r="A6" t="s">
        <v>76</v>
      </c>
      <c r="B6" s="14">
        <v>16.391908645629883</v>
      </c>
      <c r="D6" t="s">
        <v>78</v>
      </c>
      <c r="E6" s="14">
        <v>2.8342740535736084</v>
      </c>
    </row>
    <row r="7" spans="1:5" x14ac:dyDescent="0.25">
      <c r="A7" t="s">
        <v>77</v>
      </c>
      <c r="B7" s="14">
        <v>15.756782531738281</v>
      </c>
      <c r="D7" t="s">
        <v>73</v>
      </c>
      <c r="E7" s="14">
        <v>2.4215607643127441</v>
      </c>
    </row>
    <row r="8" spans="1:5" x14ac:dyDescent="0.25">
      <c r="A8" t="s">
        <v>78</v>
      </c>
      <c r="B8" s="14">
        <v>15.533333778381348</v>
      </c>
      <c r="D8" t="s">
        <v>83</v>
      </c>
      <c r="E8" s="14">
        <v>2.282956600189209</v>
      </c>
    </row>
    <row r="9" spans="1:5" x14ac:dyDescent="0.25">
      <c r="A9" t="s">
        <v>79</v>
      </c>
      <c r="B9" s="14">
        <v>14.751084327697754</v>
      </c>
      <c r="D9" t="s">
        <v>104</v>
      </c>
      <c r="E9" s="14">
        <v>2.2640442848205566</v>
      </c>
    </row>
    <row r="10" spans="1:5" x14ac:dyDescent="0.25">
      <c r="A10" t="s">
        <v>80</v>
      </c>
      <c r="B10" s="14">
        <v>13.823395729064941</v>
      </c>
      <c r="D10" t="s">
        <v>80</v>
      </c>
      <c r="E10" s="14">
        <v>2.2029335498809814</v>
      </c>
    </row>
    <row r="11" spans="1:5" x14ac:dyDescent="0.25">
      <c r="A11" t="s">
        <v>81</v>
      </c>
      <c r="B11" s="14">
        <v>12.93156909942627</v>
      </c>
      <c r="D11" t="s">
        <v>87</v>
      </c>
      <c r="E11" s="14">
        <v>2.2022941112518311</v>
      </c>
    </row>
    <row r="12" spans="1:5" x14ac:dyDescent="0.25">
      <c r="A12" t="s">
        <v>82</v>
      </c>
      <c r="B12" s="14">
        <v>12.147003173828125</v>
      </c>
      <c r="D12" t="s">
        <v>90</v>
      </c>
      <c r="E12" s="14">
        <v>2.1551048755645752</v>
      </c>
    </row>
    <row r="13" spans="1:5" x14ac:dyDescent="0.25">
      <c r="A13" t="s">
        <v>83</v>
      </c>
      <c r="B13" s="14">
        <v>11.949050903320313</v>
      </c>
      <c r="D13" t="s">
        <v>102</v>
      </c>
      <c r="E13" s="14">
        <v>2.075972318649292</v>
      </c>
    </row>
    <row r="14" spans="1:5" x14ac:dyDescent="0.25">
      <c r="A14" t="s">
        <v>84</v>
      </c>
      <c r="B14" s="14">
        <v>11.788908958435059</v>
      </c>
      <c r="D14" t="s">
        <v>91</v>
      </c>
      <c r="E14" s="14">
        <v>2.0464479923248291</v>
      </c>
    </row>
    <row r="15" spans="1:5" x14ac:dyDescent="0.25">
      <c r="A15" t="s">
        <v>85</v>
      </c>
      <c r="B15" s="14">
        <v>11.476791381835938</v>
      </c>
      <c r="D15" t="s">
        <v>122</v>
      </c>
      <c r="E15" s="14">
        <v>1.9596284627914429</v>
      </c>
    </row>
    <row r="16" spans="1:5" x14ac:dyDescent="0.25">
      <c r="A16" t="s">
        <v>86</v>
      </c>
      <c r="B16" s="14">
        <v>11.239829063415527</v>
      </c>
      <c r="D16" t="s">
        <v>114</v>
      </c>
      <c r="E16" s="14">
        <v>1.8968548774719238</v>
      </c>
    </row>
    <row r="17" spans="1:5" x14ac:dyDescent="0.25">
      <c r="A17" t="s">
        <v>87</v>
      </c>
      <c r="B17" s="14">
        <v>11.156779289245605</v>
      </c>
      <c r="D17" t="s">
        <v>101</v>
      </c>
      <c r="E17" s="14">
        <v>1.7714444398880005</v>
      </c>
    </row>
    <row r="18" spans="1:5" x14ac:dyDescent="0.25">
      <c r="A18" t="s">
        <v>88</v>
      </c>
      <c r="B18" s="14">
        <v>10.97426700592041</v>
      </c>
      <c r="D18" t="s">
        <v>130</v>
      </c>
      <c r="E18" s="14">
        <v>1.7041770219802856</v>
      </c>
    </row>
    <row r="19" spans="1:5" x14ac:dyDescent="0.25">
      <c r="A19" t="s">
        <v>89</v>
      </c>
      <c r="B19" s="14">
        <v>10.465058326721191</v>
      </c>
      <c r="D19" t="s">
        <v>116</v>
      </c>
      <c r="E19" s="14">
        <v>1.6821748018264771</v>
      </c>
    </row>
    <row r="20" spans="1:5" x14ac:dyDescent="0.25">
      <c r="A20" t="s">
        <v>90</v>
      </c>
      <c r="B20" s="14">
        <v>9.8097000122070313</v>
      </c>
      <c r="D20" t="s">
        <v>109</v>
      </c>
      <c r="E20" s="14">
        <v>1.6121857166290283</v>
      </c>
    </row>
    <row r="21" spans="1:5" x14ac:dyDescent="0.25">
      <c r="A21" t="s">
        <v>91</v>
      </c>
      <c r="B21" s="14">
        <v>9.5706195831298828</v>
      </c>
      <c r="D21" t="s">
        <v>72</v>
      </c>
      <c r="E21" s="14">
        <v>1.6085635423660278</v>
      </c>
    </row>
    <row r="22" spans="1:5" x14ac:dyDescent="0.25">
      <c r="A22" t="s">
        <v>92</v>
      </c>
      <c r="B22" s="14">
        <v>9.5227270126342773</v>
      </c>
      <c r="D22" t="s">
        <v>138</v>
      </c>
      <c r="E22" s="14">
        <v>1.5825929641723633</v>
      </c>
    </row>
    <row r="23" spans="1:5" x14ac:dyDescent="0.25">
      <c r="A23" t="s">
        <v>93</v>
      </c>
      <c r="B23" s="14">
        <v>9.4760627746582031</v>
      </c>
      <c r="D23" t="s">
        <v>133</v>
      </c>
      <c r="E23" s="14">
        <v>1.5571063756942749</v>
      </c>
    </row>
    <row r="24" spans="1:5" x14ac:dyDescent="0.25">
      <c r="A24" t="s">
        <v>94</v>
      </c>
      <c r="B24" s="14">
        <v>9.3514986038208008</v>
      </c>
      <c r="D24" t="s">
        <v>142</v>
      </c>
      <c r="E24" s="14">
        <v>1.5303994417190552</v>
      </c>
    </row>
    <row r="25" spans="1:5" x14ac:dyDescent="0.25">
      <c r="A25" t="s">
        <v>95</v>
      </c>
      <c r="B25" s="14">
        <v>9.1519994735717773</v>
      </c>
      <c r="D25" t="s">
        <v>88</v>
      </c>
      <c r="E25" s="14">
        <v>1.5038543939590454</v>
      </c>
    </row>
    <row r="26" spans="1:5" x14ac:dyDescent="0.25">
      <c r="A26" t="s">
        <v>96</v>
      </c>
      <c r="B26" s="14">
        <v>8.999354362487793</v>
      </c>
      <c r="D26" t="s">
        <v>125</v>
      </c>
      <c r="E26" s="14">
        <v>1.5005829334259033</v>
      </c>
    </row>
    <row r="27" spans="1:5" x14ac:dyDescent="0.25">
      <c r="A27" t="s">
        <v>97</v>
      </c>
      <c r="B27" s="14">
        <v>8.9022598266601563</v>
      </c>
      <c r="D27" t="s">
        <v>84</v>
      </c>
      <c r="E27" s="14">
        <v>1.4831207990646362</v>
      </c>
    </row>
    <row r="28" spans="1:5" x14ac:dyDescent="0.25">
      <c r="A28" t="s">
        <v>98</v>
      </c>
      <c r="B28" s="14">
        <v>8.7898845672607422</v>
      </c>
      <c r="D28" t="s">
        <v>89</v>
      </c>
      <c r="E28" s="14">
        <v>1.4527502059936523</v>
      </c>
    </row>
    <row r="29" spans="1:5" x14ac:dyDescent="0.25">
      <c r="A29" t="s">
        <v>99</v>
      </c>
      <c r="B29" s="14">
        <v>8.7229204177856445</v>
      </c>
      <c r="D29" t="s">
        <v>85</v>
      </c>
      <c r="E29" s="14">
        <v>1.4498660564422607</v>
      </c>
    </row>
    <row r="30" spans="1:5" x14ac:dyDescent="0.25">
      <c r="A30" t="s">
        <v>100</v>
      </c>
      <c r="B30" s="14">
        <v>8.6628837585449219</v>
      </c>
      <c r="D30" t="s">
        <v>95</v>
      </c>
      <c r="E30" s="14">
        <v>1.4490183591842651</v>
      </c>
    </row>
    <row r="31" spans="1:5" x14ac:dyDescent="0.25">
      <c r="A31" t="s">
        <v>101</v>
      </c>
      <c r="B31" s="14">
        <v>8.5697345733642578</v>
      </c>
      <c r="D31" t="s">
        <v>86</v>
      </c>
      <c r="E31" s="14">
        <v>1.448665976524353</v>
      </c>
    </row>
    <row r="32" spans="1:5" x14ac:dyDescent="0.25">
      <c r="A32" t="s">
        <v>102</v>
      </c>
      <c r="B32" s="14">
        <v>8.3799686431884766</v>
      </c>
      <c r="D32" t="s">
        <v>100</v>
      </c>
      <c r="E32" s="14">
        <v>1.4455678462982178</v>
      </c>
    </row>
    <row r="33" spans="1:5" x14ac:dyDescent="0.25">
      <c r="A33" t="s">
        <v>103</v>
      </c>
      <c r="B33" s="14">
        <v>8.22515869140625</v>
      </c>
      <c r="D33" t="s">
        <v>134</v>
      </c>
      <c r="E33" s="14">
        <v>1.4258739948272705</v>
      </c>
    </row>
    <row r="34" spans="1:5" x14ac:dyDescent="0.25">
      <c r="A34" t="s">
        <v>104</v>
      </c>
      <c r="B34" s="14">
        <v>8.1895790100097656</v>
      </c>
      <c r="D34" t="s">
        <v>82</v>
      </c>
      <c r="E34" s="14">
        <v>1.4139509201049805</v>
      </c>
    </row>
    <row r="35" spans="1:5" x14ac:dyDescent="0.25">
      <c r="A35" t="s">
        <v>105</v>
      </c>
      <c r="B35" s="14">
        <v>8.1583366394042969</v>
      </c>
      <c r="D35" t="s">
        <v>94</v>
      </c>
      <c r="E35" s="14">
        <v>1.3670195341110229</v>
      </c>
    </row>
    <row r="36" spans="1:5" x14ac:dyDescent="0.25">
      <c r="A36" t="s">
        <v>106</v>
      </c>
      <c r="B36" s="14">
        <v>7.8966789245605469</v>
      </c>
      <c r="D36" t="s">
        <v>99</v>
      </c>
      <c r="E36" s="14">
        <v>1.3522754907608032</v>
      </c>
    </row>
    <row r="37" spans="1:5" x14ac:dyDescent="0.25">
      <c r="A37" t="s">
        <v>107</v>
      </c>
      <c r="B37" s="14">
        <v>7.8560886383056641</v>
      </c>
      <c r="D37" t="s">
        <v>111</v>
      </c>
      <c r="E37" s="14">
        <v>1.3251363039016724</v>
      </c>
    </row>
    <row r="38" spans="1:5" x14ac:dyDescent="0.25">
      <c r="A38" t="s">
        <v>108</v>
      </c>
      <c r="B38" s="14">
        <v>7.8107199668884277</v>
      </c>
      <c r="D38" t="s">
        <v>105</v>
      </c>
      <c r="E38" s="14">
        <v>1.2951544523239136</v>
      </c>
    </row>
    <row r="39" spans="1:5" x14ac:dyDescent="0.25">
      <c r="A39" t="s">
        <v>109</v>
      </c>
      <c r="B39" s="14">
        <v>7.7766380310058594</v>
      </c>
      <c r="D39" t="s">
        <v>127</v>
      </c>
      <c r="E39" s="14">
        <v>1.2645702362060547</v>
      </c>
    </row>
    <row r="40" spans="1:5" x14ac:dyDescent="0.25">
      <c r="A40" t="s">
        <v>110</v>
      </c>
      <c r="B40" s="14">
        <v>7.7071428298950195</v>
      </c>
      <c r="D40" t="s">
        <v>97</v>
      </c>
      <c r="E40" s="14">
        <v>1.2553191184997559</v>
      </c>
    </row>
    <row r="41" spans="1:5" x14ac:dyDescent="0.25">
      <c r="A41" t="s">
        <v>111</v>
      </c>
      <c r="B41" s="14">
        <v>7.5086431503295898</v>
      </c>
      <c r="D41" t="s">
        <v>146</v>
      </c>
      <c r="E41" s="14">
        <v>1.2473262548446655</v>
      </c>
    </row>
    <row r="42" spans="1:5" x14ac:dyDescent="0.25">
      <c r="A42" t="s">
        <v>112</v>
      </c>
      <c r="B42" s="14">
        <v>7.4102296829223633</v>
      </c>
      <c r="D42" t="s">
        <v>79</v>
      </c>
      <c r="E42" s="14">
        <v>1.2436962127685547</v>
      </c>
    </row>
    <row r="43" spans="1:5" x14ac:dyDescent="0.25">
      <c r="A43" t="s">
        <v>113</v>
      </c>
      <c r="B43" s="14">
        <v>7.1647601127624512</v>
      </c>
      <c r="D43" t="s">
        <v>126</v>
      </c>
      <c r="E43" s="14">
        <v>1.2280097007751465</v>
      </c>
    </row>
    <row r="44" spans="1:5" x14ac:dyDescent="0.25">
      <c r="A44" t="s">
        <v>114</v>
      </c>
      <c r="B44" s="14">
        <v>7.0480794906616211</v>
      </c>
      <c r="D44" t="s">
        <v>93</v>
      </c>
      <c r="E44" s="14">
        <v>1.2197777032852173</v>
      </c>
    </row>
    <row r="45" spans="1:5" x14ac:dyDescent="0.25">
      <c r="A45" t="s">
        <v>115</v>
      </c>
      <c r="B45" s="14">
        <v>6.8380303382873535</v>
      </c>
      <c r="D45" t="s">
        <v>98</v>
      </c>
      <c r="E45" s="14">
        <v>1.1496590375900269</v>
      </c>
    </row>
    <row r="46" spans="1:5" x14ac:dyDescent="0.25">
      <c r="A46" t="s">
        <v>116</v>
      </c>
      <c r="B46" s="14">
        <v>6.8001813888549805</v>
      </c>
      <c r="D46" t="s">
        <v>113</v>
      </c>
      <c r="E46" s="14">
        <v>1.1272321939468384</v>
      </c>
    </row>
    <row r="47" spans="1:5" x14ac:dyDescent="0.25">
      <c r="A47" t="s">
        <v>117</v>
      </c>
      <c r="B47" s="14">
        <v>6.6527538299560547</v>
      </c>
      <c r="D47" t="s">
        <v>148</v>
      </c>
      <c r="E47" s="14">
        <v>1.1187006235122681</v>
      </c>
    </row>
    <row r="48" spans="1:5" x14ac:dyDescent="0.25">
      <c r="A48" t="s">
        <v>118</v>
      </c>
      <c r="B48" s="14">
        <v>6.6276030540466309</v>
      </c>
      <c r="D48" t="s">
        <v>107</v>
      </c>
      <c r="E48" s="14">
        <v>1.1093494892120361</v>
      </c>
    </row>
    <row r="49" spans="1:5" x14ac:dyDescent="0.25">
      <c r="A49" t="s">
        <v>119</v>
      </c>
      <c r="B49" s="14">
        <v>6.563845157623291</v>
      </c>
      <c r="D49" t="s">
        <v>153</v>
      </c>
      <c r="E49" s="14">
        <v>1.1079692840576172</v>
      </c>
    </row>
    <row r="50" spans="1:5" x14ac:dyDescent="0.25">
      <c r="A50" t="s">
        <v>120</v>
      </c>
      <c r="B50" s="14">
        <v>6.5549092292785645</v>
      </c>
      <c r="D50" t="s">
        <v>120</v>
      </c>
      <c r="E50" s="14">
        <v>1.0789254903793335</v>
      </c>
    </row>
    <row r="51" spans="1:5" x14ac:dyDescent="0.25">
      <c r="A51" t="s">
        <v>121</v>
      </c>
      <c r="B51" s="14">
        <v>6.3875513076782227</v>
      </c>
      <c r="D51" t="s">
        <v>96</v>
      </c>
      <c r="E51" s="14">
        <v>1.036046028137207</v>
      </c>
    </row>
    <row r="52" spans="1:5" x14ac:dyDescent="0.25">
      <c r="A52" t="s">
        <v>122</v>
      </c>
      <c r="B52" s="14">
        <v>6.3369870185852051</v>
      </c>
      <c r="D52" t="s">
        <v>123</v>
      </c>
      <c r="E52" s="14">
        <v>1.029695987701416</v>
      </c>
    </row>
    <row r="53" spans="1:5" x14ac:dyDescent="0.25">
      <c r="A53" t="s">
        <v>123</v>
      </c>
      <c r="B53" s="14">
        <v>6.3281254768371582</v>
      </c>
      <c r="D53" t="s">
        <v>143</v>
      </c>
      <c r="E53" s="14">
        <v>1.021053671836853</v>
      </c>
    </row>
    <row r="54" spans="1:5" x14ac:dyDescent="0.25">
      <c r="A54" t="s">
        <v>124</v>
      </c>
      <c r="B54" s="14">
        <v>6.3104166984558105</v>
      </c>
      <c r="D54" t="s">
        <v>124</v>
      </c>
      <c r="E54" s="14">
        <v>1.01849365234375</v>
      </c>
    </row>
    <row r="55" spans="1:5" x14ac:dyDescent="0.25">
      <c r="A55" t="s">
        <v>125</v>
      </c>
      <c r="B55" s="14">
        <v>6.2198953628540039</v>
      </c>
      <c r="D55" t="s">
        <v>119</v>
      </c>
      <c r="E55" s="14">
        <v>1.0149565935134888</v>
      </c>
    </row>
    <row r="56" spans="1:5" x14ac:dyDescent="0.25">
      <c r="A56" t="s">
        <v>126</v>
      </c>
      <c r="B56" s="14">
        <v>6.1092410087585449</v>
      </c>
      <c r="D56" t="s">
        <v>81</v>
      </c>
      <c r="E56" s="14">
        <v>1.0126895904541016</v>
      </c>
    </row>
    <row r="57" spans="1:5" x14ac:dyDescent="0.25">
      <c r="A57" t="s">
        <v>127</v>
      </c>
      <c r="B57" s="14">
        <v>6.1073307991027832</v>
      </c>
      <c r="D57" t="s">
        <v>103</v>
      </c>
      <c r="E57" s="14">
        <v>0.97972804307937622</v>
      </c>
    </row>
    <row r="58" spans="1:5" x14ac:dyDescent="0.25">
      <c r="A58" t="s">
        <v>128</v>
      </c>
      <c r="B58" s="14">
        <v>6.1060290336608887</v>
      </c>
      <c r="D58" t="s">
        <v>162</v>
      </c>
      <c r="E58" s="14">
        <v>0.97144043445587158</v>
      </c>
    </row>
    <row r="59" spans="1:5" x14ac:dyDescent="0.25">
      <c r="A59" t="s">
        <v>129</v>
      </c>
      <c r="B59" s="14">
        <v>6.0544428825378418</v>
      </c>
      <c r="D59" t="s">
        <v>157</v>
      </c>
      <c r="E59" s="14">
        <v>0.95761644840240479</v>
      </c>
    </row>
    <row r="60" spans="1:5" x14ac:dyDescent="0.25">
      <c r="A60" t="s">
        <v>130</v>
      </c>
      <c r="B60" s="14">
        <v>5.9514479637145996</v>
      </c>
      <c r="D60" t="s">
        <v>149</v>
      </c>
      <c r="E60" s="14">
        <v>0.94561493396759033</v>
      </c>
    </row>
    <row r="61" spans="1:5" x14ac:dyDescent="0.25">
      <c r="A61" t="s">
        <v>131</v>
      </c>
      <c r="B61" s="14">
        <v>5.8703169822692871</v>
      </c>
      <c r="D61" t="s">
        <v>108</v>
      </c>
      <c r="E61" s="14">
        <v>0.91625404357910156</v>
      </c>
    </row>
    <row r="62" spans="1:5" x14ac:dyDescent="0.25">
      <c r="A62" t="s">
        <v>132</v>
      </c>
      <c r="B62" s="14">
        <v>5.8385076522827148</v>
      </c>
      <c r="D62" t="s">
        <v>128</v>
      </c>
      <c r="E62" s="14">
        <v>0.90956950187683105</v>
      </c>
    </row>
    <row r="63" spans="1:5" x14ac:dyDescent="0.25">
      <c r="A63" t="s">
        <v>133</v>
      </c>
      <c r="B63" s="14">
        <v>5.6891350746154785</v>
      </c>
      <c r="D63" t="s">
        <v>155</v>
      </c>
      <c r="E63" s="14">
        <v>0.86052769422531128</v>
      </c>
    </row>
    <row r="64" spans="1:5" x14ac:dyDescent="0.25">
      <c r="A64" t="s">
        <v>134</v>
      </c>
      <c r="B64" s="14">
        <v>5.6423296928405762</v>
      </c>
      <c r="D64" t="s">
        <v>135</v>
      </c>
      <c r="E64" s="14">
        <v>0.85074591636657715</v>
      </c>
    </row>
    <row r="65" spans="1:5" x14ac:dyDescent="0.25">
      <c r="A65" t="s">
        <v>135</v>
      </c>
      <c r="B65" s="14">
        <v>5.619349479675293</v>
      </c>
      <c r="D65" t="s">
        <v>164</v>
      </c>
      <c r="E65" s="14">
        <v>0.83797180652618408</v>
      </c>
    </row>
    <row r="66" spans="1:5" x14ac:dyDescent="0.25">
      <c r="A66" t="s">
        <v>136</v>
      </c>
      <c r="B66" s="14">
        <v>5.534477710723877</v>
      </c>
      <c r="D66" t="s">
        <v>136</v>
      </c>
      <c r="E66" s="14">
        <v>0.83159941434860229</v>
      </c>
    </row>
    <row r="67" spans="1:5" x14ac:dyDescent="0.25">
      <c r="A67" t="s">
        <v>137</v>
      </c>
      <c r="B67" s="14">
        <v>5.5336132049560547</v>
      </c>
      <c r="D67" t="s">
        <v>112</v>
      </c>
      <c r="E67" s="14">
        <v>0.81936752796173096</v>
      </c>
    </row>
    <row r="68" spans="1:5" x14ac:dyDescent="0.25">
      <c r="A68" t="s">
        <v>138</v>
      </c>
      <c r="B68" s="14">
        <v>5.3932137489318848</v>
      </c>
      <c r="D68" t="s">
        <v>139</v>
      </c>
      <c r="E68" s="14">
        <v>0.81607943773269653</v>
      </c>
    </row>
    <row r="69" spans="1:5" x14ac:dyDescent="0.25">
      <c r="A69" t="s">
        <v>139</v>
      </c>
      <c r="B69" s="14">
        <v>5.3398866653442383</v>
      </c>
      <c r="D69" t="s">
        <v>129</v>
      </c>
      <c r="E69" s="14">
        <v>0.80461102724075317</v>
      </c>
    </row>
    <row r="70" spans="1:5" x14ac:dyDescent="0.25">
      <c r="A70" t="s">
        <v>140</v>
      </c>
      <c r="B70" s="14">
        <v>5.2082052230834961</v>
      </c>
      <c r="D70" t="s">
        <v>150</v>
      </c>
      <c r="E70" s="14">
        <v>0.79820901155471802</v>
      </c>
    </row>
    <row r="71" spans="1:5" x14ac:dyDescent="0.25">
      <c r="A71" t="s">
        <v>141</v>
      </c>
      <c r="B71" s="14">
        <v>5.0969052314758301</v>
      </c>
      <c r="D71" t="s">
        <v>118</v>
      </c>
      <c r="E71" s="14">
        <v>0.79759889841079712</v>
      </c>
    </row>
    <row r="72" spans="1:5" x14ac:dyDescent="0.25">
      <c r="A72" t="s">
        <v>142</v>
      </c>
      <c r="B72" s="14">
        <v>4.9213509559631348</v>
      </c>
      <c r="D72" t="s">
        <v>141</v>
      </c>
      <c r="E72" s="14">
        <v>0.79119753837585449</v>
      </c>
    </row>
    <row r="73" spans="1:5" x14ac:dyDescent="0.25">
      <c r="A73" t="s">
        <v>143</v>
      </c>
      <c r="B73" s="14">
        <v>4.8768715858459473</v>
      </c>
      <c r="D73" t="s">
        <v>151</v>
      </c>
      <c r="E73" s="14">
        <v>0.79083257913589478</v>
      </c>
    </row>
    <row r="74" spans="1:5" x14ac:dyDescent="0.25">
      <c r="A74" t="s">
        <v>144</v>
      </c>
      <c r="B74" s="14">
        <v>4.8646097183227539</v>
      </c>
      <c r="D74" t="s">
        <v>147</v>
      </c>
      <c r="E74" s="14">
        <v>0.7898331880569458</v>
      </c>
    </row>
    <row r="75" spans="1:5" x14ac:dyDescent="0.25">
      <c r="A75" t="s">
        <v>145</v>
      </c>
      <c r="B75" s="14">
        <v>4.7909626960754395</v>
      </c>
      <c r="D75" t="s">
        <v>156</v>
      </c>
      <c r="E75" s="14">
        <v>0.78329968452453613</v>
      </c>
    </row>
    <row r="76" spans="1:5" x14ac:dyDescent="0.25">
      <c r="A76" t="s">
        <v>146</v>
      </c>
      <c r="B76" s="14">
        <v>4.7564687728881836</v>
      </c>
      <c r="D76" t="s">
        <v>131</v>
      </c>
      <c r="E76" s="14">
        <v>0.78239160776138306</v>
      </c>
    </row>
    <row r="77" spans="1:5" x14ac:dyDescent="0.25">
      <c r="A77" t="s">
        <v>147</v>
      </c>
      <c r="B77" s="14">
        <v>4.6964864730834961</v>
      </c>
      <c r="D77" t="s">
        <v>137</v>
      </c>
      <c r="E77" s="14">
        <v>0.70911294221878052</v>
      </c>
    </row>
    <row r="78" spans="1:5" x14ac:dyDescent="0.25">
      <c r="A78" t="s">
        <v>148</v>
      </c>
      <c r="B78" s="14">
        <v>4.5867505073547363</v>
      </c>
      <c r="D78" t="s">
        <v>160</v>
      </c>
      <c r="E78" s="14">
        <v>0.6833723783493042</v>
      </c>
    </row>
    <row r="79" spans="1:5" x14ac:dyDescent="0.25">
      <c r="A79" t="s">
        <v>149</v>
      </c>
      <c r="B79" s="14">
        <v>4.4953417778015137</v>
      </c>
      <c r="D79" t="s">
        <v>106</v>
      </c>
      <c r="E79" s="14">
        <v>0.68265187740325928</v>
      </c>
    </row>
    <row r="80" spans="1:5" x14ac:dyDescent="0.25">
      <c r="A80" t="s">
        <v>150</v>
      </c>
      <c r="B80" s="14">
        <v>4.4910335540771484</v>
      </c>
      <c r="D80" t="s">
        <v>115</v>
      </c>
      <c r="E80" s="14">
        <v>0.64476567506790161</v>
      </c>
    </row>
    <row r="81" spans="1:5" x14ac:dyDescent="0.25">
      <c r="A81" t="s">
        <v>151</v>
      </c>
      <c r="B81" s="14">
        <v>4.4410972595214844</v>
      </c>
      <c r="D81" t="s">
        <v>145</v>
      </c>
      <c r="E81" s="14">
        <v>0.63109755516052246</v>
      </c>
    </row>
    <row r="82" spans="1:5" x14ac:dyDescent="0.25">
      <c r="A82" t="s">
        <v>152</v>
      </c>
      <c r="B82" s="14">
        <v>4.3800826072692871</v>
      </c>
      <c r="D82" t="s">
        <v>140</v>
      </c>
      <c r="E82" s="14">
        <v>0.62652683258056641</v>
      </c>
    </row>
    <row r="83" spans="1:5" x14ac:dyDescent="0.25">
      <c r="A83" t="s">
        <v>153</v>
      </c>
      <c r="B83" s="14">
        <v>4.2973361015319824</v>
      </c>
      <c r="D83" t="s">
        <v>159</v>
      </c>
      <c r="E83" s="14">
        <v>0.60663342475891113</v>
      </c>
    </row>
    <row r="84" spans="1:5" x14ac:dyDescent="0.25">
      <c r="A84" t="s">
        <v>154</v>
      </c>
      <c r="B84" s="14">
        <v>4.2306513786315918</v>
      </c>
      <c r="D84" t="s">
        <v>132</v>
      </c>
      <c r="E84" s="14">
        <v>0.58489429950714111</v>
      </c>
    </row>
    <row r="85" spans="1:5" x14ac:dyDescent="0.25">
      <c r="A85" t="s">
        <v>155</v>
      </c>
      <c r="B85" s="14">
        <v>4.116788387298584</v>
      </c>
      <c r="D85" t="s">
        <v>121</v>
      </c>
      <c r="E85" s="14">
        <v>0.57969623804092407</v>
      </c>
    </row>
    <row r="86" spans="1:5" x14ac:dyDescent="0.25">
      <c r="A86" t="s">
        <v>156</v>
      </c>
      <c r="B86" s="14">
        <v>4.0235886573791504</v>
      </c>
      <c r="D86" t="s">
        <v>154</v>
      </c>
      <c r="E86" s="14">
        <v>0.55722647905349731</v>
      </c>
    </row>
    <row r="87" spans="1:5" x14ac:dyDescent="0.25">
      <c r="A87" t="s">
        <v>157</v>
      </c>
      <c r="B87" s="14">
        <v>3.931948184967041</v>
      </c>
      <c r="D87" t="s">
        <v>117</v>
      </c>
      <c r="E87" s="14">
        <v>0.54990041255950928</v>
      </c>
    </row>
    <row r="88" spans="1:5" x14ac:dyDescent="0.25">
      <c r="A88" t="s">
        <v>158</v>
      </c>
      <c r="B88" s="14">
        <v>3.7081151008605957</v>
      </c>
      <c r="D88" t="s">
        <v>144</v>
      </c>
      <c r="E88" s="14">
        <v>0.53636521100997925</v>
      </c>
    </row>
    <row r="89" spans="1:5" x14ac:dyDescent="0.25">
      <c r="A89" t="s">
        <v>159</v>
      </c>
      <c r="B89" s="14">
        <v>3.595189094543457</v>
      </c>
      <c r="D89" t="s">
        <v>165</v>
      </c>
      <c r="E89" s="14">
        <v>0.5289197564125061</v>
      </c>
    </row>
    <row r="90" spans="1:5" x14ac:dyDescent="0.25">
      <c r="A90" t="s">
        <v>160</v>
      </c>
      <c r="B90" s="14">
        <v>3.5241544246673584</v>
      </c>
      <c r="D90" t="s">
        <v>152</v>
      </c>
      <c r="E90" s="14">
        <v>0.50370514392852783</v>
      </c>
    </row>
    <row r="91" spans="1:5" x14ac:dyDescent="0.25">
      <c r="A91" t="s">
        <v>161</v>
      </c>
      <c r="B91" s="14">
        <v>3.4407730102539063</v>
      </c>
      <c r="D91" t="s">
        <v>110</v>
      </c>
      <c r="E91" s="14">
        <v>0.49078917503356934</v>
      </c>
    </row>
    <row r="92" spans="1:5" x14ac:dyDescent="0.25">
      <c r="A92" t="s">
        <v>162</v>
      </c>
      <c r="B92" s="14">
        <v>3.0766878128051758</v>
      </c>
      <c r="D92" t="s">
        <v>92</v>
      </c>
      <c r="E92" s="14">
        <v>0.48457980155944824</v>
      </c>
    </row>
    <row r="93" spans="1:5" x14ac:dyDescent="0.25">
      <c r="A93" t="s">
        <v>163</v>
      </c>
      <c r="B93" s="14">
        <v>3.0142450332641602</v>
      </c>
      <c r="D93" t="s">
        <v>163</v>
      </c>
      <c r="E93" s="14">
        <v>0.38425567746162415</v>
      </c>
    </row>
    <row r="94" spans="1:5" x14ac:dyDescent="0.25">
      <c r="A94" t="s">
        <v>164</v>
      </c>
      <c r="B94" s="14">
        <v>2.969043493270874</v>
      </c>
      <c r="D94" t="s">
        <v>161</v>
      </c>
      <c r="E94" s="14">
        <v>0.38320609927177429</v>
      </c>
    </row>
    <row r="95" spans="1:5" x14ac:dyDescent="0.25">
      <c r="A95" t="s">
        <v>165</v>
      </c>
      <c r="B95" s="14">
        <v>2.7763786315917969</v>
      </c>
      <c r="D95" t="s">
        <v>158</v>
      </c>
      <c r="E95" s="14">
        <v>0.33362776041030884</v>
      </c>
    </row>
    <row r="96" spans="1:5" x14ac:dyDescent="0.25">
      <c r="A96" t="s">
        <v>166</v>
      </c>
      <c r="B96" s="14">
        <v>2.1561336517333984</v>
      </c>
      <c r="D96" t="s">
        <v>166</v>
      </c>
      <c r="E96" s="14">
        <v>0.2834799587726593</v>
      </c>
    </row>
    <row r="97" spans="1:5" x14ac:dyDescent="0.25">
      <c r="A97" t="s">
        <v>167</v>
      </c>
      <c r="B97" s="14">
        <v>1.8336819410324097</v>
      </c>
      <c r="D97" t="s">
        <v>169</v>
      </c>
      <c r="E97" s="14">
        <v>0.25020831823348999</v>
      </c>
    </row>
    <row r="98" spans="1:5" x14ac:dyDescent="0.25">
      <c r="A98" t="s">
        <v>168</v>
      </c>
      <c r="B98" s="14">
        <v>1.4982935190200806</v>
      </c>
      <c r="D98" t="s">
        <v>168</v>
      </c>
      <c r="E98" s="14">
        <v>0.10773006081581116</v>
      </c>
    </row>
    <row r="99" spans="1:5" x14ac:dyDescent="0.25">
      <c r="A99" t="s">
        <v>169</v>
      </c>
      <c r="B99" s="14">
        <v>1.4871679544448853</v>
      </c>
      <c r="D99" t="s">
        <v>167</v>
      </c>
      <c r="E99" s="14">
        <v>8.088964968919754E-2</v>
      </c>
    </row>
    <row r="100" spans="1:5" x14ac:dyDescent="0.25">
      <c r="A100" t="s">
        <v>170</v>
      </c>
      <c r="B100" s="14">
        <v>0.58730161190032959</v>
      </c>
      <c r="D100" t="s">
        <v>170</v>
      </c>
      <c r="E100" s="14">
        <v>3.7223339080810547E-2</v>
      </c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5520E-9A91-497F-B14E-F1B9DC5D7F9D}">
  <dimension ref="A1:O26"/>
  <sheetViews>
    <sheetView tabSelected="1" zoomScaleNormal="100" workbookViewId="0">
      <selection activeCell="H17" sqref="H17"/>
    </sheetView>
  </sheetViews>
  <sheetFormatPr defaultRowHeight="15" x14ac:dyDescent="0.25"/>
  <cols>
    <col min="1" max="1" width="31.42578125" style="24" customWidth="1"/>
    <col min="2" max="2" width="18.42578125" style="24" customWidth="1"/>
    <col min="3" max="3" width="16.140625" style="24" customWidth="1"/>
    <col min="4" max="4" width="19.5703125" style="24" customWidth="1"/>
    <col min="5" max="16384" width="9.140625" style="24"/>
  </cols>
  <sheetData>
    <row r="1" spans="1:15" x14ac:dyDescent="0.25">
      <c r="A1" s="33" t="s">
        <v>52</v>
      </c>
      <c r="B1" s="26"/>
      <c r="C1" s="26"/>
      <c r="D1" s="26"/>
    </row>
    <row r="2" spans="1:15" x14ac:dyDescent="0.25">
      <c r="A2" s="26" t="s">
        <v>240</v>
      </c>
      <c r="B2" s="26" t="s">
        <v>241</v>
      </c>
      <c r="C2" s="26" t="s">
        <v>242</v>
      </c>
      <c r="D2" s="26" t="s">
        <v>243</v>
      </c>
    </row>
    <row r="3" spans="1:15" x14ac:dyDescent="0.25">
      <c r="A3" s="24" t="s">
        <v>244</v>
      </c>
      <c r="B3" s="49">
        <v>0</v>
      </c>
      <c r="C3" s="49">
        <v>1</v>
      </c>
      <c r="D3" s="49">
        <v>3.1</v>
      </c>
    </row>
    <row r="4" spans="1:15" x14ac:dyDescent="0.25">
      <c r="A4" s="24" t="s">
        <v>245</v>
      </c>
      <c r="B4" s="49">
        <v>-22</v>
      </c>
      <c r="C4" s="49">
        <v>-23.5</v>
      </c>
      <c r="D4" s="49">
        <v>-23.5</v>
      </c>
    </row>
    <row r="5" spans="1:15" x14ac:dyDescent="0.25">
      <c r="A5" s="24" t="s">
        <v>246</v>
      </c>
      <c r="B5" s="49">
        <v>-21.5</v>
      </c>
      <c r="C5" s="49">
        <v>-40</v>
      </c>
      <c r="D5" s="49">
        <v>-40</v>
      </c>
    </row>
    <row r="6" spans="1:15" x14ac:dyDescent="0.25">
      <c r="A6" s="24" t="s">
        <v>247</v>
      </c>
      <c r="B6" s="49">
        <v>-21</v>
      </c>
      <c r="C6" s="49">
        <v>-35</v>
      </c>
      <c r="D6" s="49">
        <v>-32</v>
      </c>
    </row>
    <row r="7" spans="1:15" x14ac:dyDescent="0.25">
      <c r="A7" s="24" t="s">
        <v>248</v>
      </c>
      <c r="B7" s="49">
        <v>32</v>
      </c>
      <c r="C7" s="49">
        <v>-15</v>
      </c>
      <c r="D7" s="49">
        <v>-14</v>
      </c>
      <c r="O7" s="50"/>
    </row>
    <row r="26" spans="1:4" ht="27.75" customHeight="1" x14ac:dyDescent="0.25">
      <c r="A26" s="66"/>
      <c r="B26" s="66"/>
      <c r="C26" s="66"/>
      <c r="D26" s="66"/>
    </row>
  </sheetData>
  <mergeCells count="1">
    <mergeCell ref="A26:D26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59E8-2B86-4289-AE10-597207B23990}">
  <dimension ref="A1:F4"/>
  <sheetViews>
    <sheetView zoomScaleNormal="100" workbookViewId="0">
      <selection activeCell="C10" sqref="C10"/>
    </sheetView>
  </sheetViews>
  <sheetFormatPr defaultRowHeight="15" x14ac:dyDescent="0.25"/>
  <cols>
    <col min="1" max="2" width="27" bestFit="1" customWidth="1"/>
    <col min="3" max="3" width="15.5703125" bestFit="1" customWidth="1"/>
    <col min="4" max="4" width="17" bestFit="1" customWidth="1"/>
    <col min="5" max="5" width="16.85546875" bestFit="1" customWidth="1"/>
    <col min="6" max="6" width="12.42578125" bestFit="1" customWidth="1"/>
  </cols>
  <sheetData>
    <row r="1" spans="1:6" x14ac:dyDescent="0.25">
      <c r="A1" s="26"/>
      <c r="B1" s="26" t="s">
        <v>244</v>
      </c>
      <c r="C1" s="26" t="s">
        <v>245</v>
      </c>
      <c r="D1" s="26" t="s">
        <v>246</v>
      </c>
      <c r="E1" s="26" t="s">
        <v>247</v>
      </c>
      <c r="F1" s="26" t="s">
        <v>248</v>
      </c>
    </row>
    <row r="2" spans="1:6" x14ac:dyDescent="0.25">
      <c r="A2" t="s">
        <v>241</v>
      </c>
      <c r="B2">
        <v>0</v>
      </c>
      <c r="C2">
        <v>9.1999999999999993</v>
      </c>
      <c r="D2">
        <v>9.1</v>
      </c>
      <c r="E2">
        <v>8.6999999999999993</v>
      </c>
      <c r="F2">
        <v>-9.1999999999999993</v>
      </c>
    </row>
    <row r="3" spans="1:6" x14ac:dyDescent="0.25">
      <c r="A3" t="s">
        <v>242</v>
      </c>
      <c r="B3">
        <v>-0.2</v>
      </c>
      <c r="C3">
        <v>11</v>
      </c>
      <c r="D3">
        <v>19</v>
      </c>
      <c r="E3">
        <v>15</v>
      </c>
      <c r="F3">
        <v>6</v>
      </c>
    </row>
    <row r="4" spans="1:6" x14ac:dyDescent="0.25">
      <c r="A4" t="s">
        <v>243</v>
      </c>
      <c r="B4">
        <v>2.5</v>
      </c>
      <c r="C4">
        <v>11</v>
      </c>
      <c r="D4">
        <v>20</v>
      </c>
      <c r="E4">
        <v>17</v>
      </c>
      <c r="F4">
        <v>8.6999999999999993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1045B-B798-4DB1-8B23-EC53B702352E}">
  <dimension ref="K3"/>
  <sheetViews>
    <sheetView workbookViewId="0">
      <selection activeCell="K3" sqref="K3"/>
    </sheetView>
  </sheetViews>
  <sheetFormatPr defaultRowHeight="15" x14ac:dyDescent="0.25"/>
  <cols>
    <col min="11" max="11" width="29.28515625" bestFit="1" customWidth="1"/>
  </cols>
  <sheetData>
    <row r="3" spans="11:11" x14ac:dyDescent="0.25">
      <c r="K3" s="24" t="s">
        <v>257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B70B2-EA70-4ED3-8BAE-D4FA0CB591B4}">
  <dimension ref="A1:Q27"/>
  <sheetViews>
    <sheetView workbookViewId="0">
      <selection activeCell="J1" sqref="J1:L1"/>
    </sheetView>
  </sheetViews>
  <sheetFormatPr defaultColWidth="9.140625" defaultRowHeight="15" x14ac:dyDescent="0.25"/>
  <cols>
    <col min="1" max="1" width="12.140625" customWidth="1"/>
    <col min="2" max="2" width="8.5703125" bestFit="1" customWidth="1"/>
    <col min="3" max="3" width="13.5703125" bestFit="1" customWidth="1"/>
    <col min="4" max="4" width="11.7109375" bestFit="1" customWidth="1"/>
    <col min="5" max="5" width="19.42578125" bestFit="1" customWidth="1"/>
    <col min="7" max="7" width="9.42578125" bestFit="1" customWidth="1"/>
    <col min="8" max="8" width="10.28515625" bestFit="1" customWidth="1"/>
    <col min="10" max="10" width="25.140625" bestFit="1" customWidth="1"/>
    <col min="11" max="11" width="20" bestFit="1" customWidth="1"/>
    <col min="12" max="12" width="24.42578125" bestFit="1" customWidth="1"/>
    <col min="13" max="14" width="8.28515625" bestFit="1" customWidth="1"/>
    <col min="15" max="15" width="7.85546875" bestFit="1" customWidth="1"/>
    <col min="16" max="16" width="10.28515625" bestFit="1" customWidth="1"/>
    <col min="18" max="18" width="11.7109375" bestFit="1" customWidth="1"/>
    <col min="19" max="19" width="8.7109375" bestFit="1" customWidth="1"/>
    <col min="20" max="20" width="8.28515625" bestFit="1" customWidth="1"/>
    <col min="21" max="21" width="8" bestFit="1" customWidth="1"/>
    <col min="22" max="22" width="11.85546875" bestFit="1" customWidth="1"/>
  </cols>
  <sheetData>
    <row r="1" spans="1:17" x14ac:dyDescent="0.25">
      <c r="A1" s="26"/>
      <c r="B1" s="26" t="s">
        <v>258</v>
      </c>
      <c r="C1" s="26" t="s">
        <v>172</v>
      </c>
      <c r="D1" s="26" t="s">
        <v>173</v>
      </c>
      <c r="E1" s="26" t="s">
        <v>174</v>
      </c>
      <c r="F1" s="23"/>
      <c r="J1" s="26"/>
      <c r="K1" s="26" t="s">
        <v>188</v>
      </c>
      <c r="L1" s="26">
        <v>2020</v>
      </c>
      <c r="Q1" s="15"/>
    </row>
    <row r="2" spans="1:17" x14ac:dyDescent="0.25">
      <c r="A2" s="2">
        <v>2000</v>
      </c>
      <c r="B2" s="15">
        <v>1.5111110993333334</v>
      </c>
      <c r="C2" s="15">
        <v>0.73333335066666672</v>
      </c>
      <c r="D2" s="15">
        <v>2.7333333333333334</v>
      </c>
      <c r="E2" s="15">
        <v>1.0666666666666667</v>
      </c>
      <c r="J2" t="s">
        <v>171</v>
      </c>
      <c r="K2" s="5">
        <v>1.5111110993333334</v>
      </c>
      <c r="L2" s="5">
        <v>3.3870370466666668</v>
      </c>
    </row>
    <row r="3" spans="1:17" x14ac:dyDescent="0.25">
      <c r="A3" s="2">
        <v>2001</v>
      </c>
      <c r="B3" s="15">
        <v>1.5574073793333332</v>
      </c>
      <c r="C3" s="15">
        <v>0.72222223800000007</v>
      </c>
      <c r="D3" s="15">
        <v>2.75</v>
      </c>
      <c r="E3" s="15">
        <v>1.2</v>
      </c>
    </row>
    <row r="4" spans="1:17" x14ac:dyDescent="0.25">
      <c r="A4" s="2">
        <v>2002</v>
      </c>
      <c r="B4" s="15">
        <v>1.7259258926666667</v>
      </c>
      <c r="C4" s="15">
        <v>0.81111111466666652</v>
      </c>
      <c r="D4" s="15">
        <v>3.0833333333333335</v>
      </c>
      <c r="E4" s="15">
        <v>1.2833333333333334</v>
      </c>
      <c r="J4" t="s">
        <v>172</v>
      </c>
      <c r="K4" s="5">
        <v>0.73333335066666649</v>
      </c>
      <c r="L4" s="5">
        <v>1.8444444066666665</v>
      </c>
    </row>
    <row r="5" spans="1:17" x14ac:dyDescent="0.25">
      <c r="A5" s="2">
        <v>2003</v>
      </c>
      <c r="B5" s="15">
        <v>1.8962962926666669</v>
      </c>
      <c r="C5" s="15">
        <v>0.82222222133333334</v>
      </c>
      <c r="D5" s="15">
        <v>3.3833333333333333</v>
      </c>
      <c r="E5" s="15">
        <v>1.4833333333333334</v>
      </c>
      <c r="J5" t="s">
        <v>175</v>
      </c>
      <c r="K5" s="5">
        <v>0</v>
      </c>
      <c r="L5" s="5">
        <v>3</v>
      </c>
    </row>
    <row r="6" spans="1:17" x14ac:dyDescent="0.25">
      <c r="A6" s="2">
        <v>2004</v>
      </c>
      <c r="B6" s="15">
        <v>2.1351851726666666</v>
      </c>
      <c r="C6" s="15">
        <v>0.82222220933333334</v>
      </c>
      <c r="D6" s="15">
        <v>4.0166666666666666</v>
      </c>
      <c r="E6" s="15">
        <v>1.5666666666666667</v>
      </c>
      <c r="J6" t="s">
        <v>176</v>
      </c>
      <c r="K6" s="5">
        <v>0</v>
      </c>
      <c r="L6" s="5">
        <v>0.4</v>
      </c>
    </row>
    <row r="7" spans="1:17" x14ac:dyDescent="0.25">
      <c r="A7" s="2">
        <v>2005</v>
      </c>
      <c r="B7" s="15">
        <v>2.46481482</v>
      </c>
      <c r="C7" s="15">
        <v>1.0777777686666667</v>
      </c>
      <c r="D7" s="15">
        <v>4.5</v>
      </c>
      <c r="E7" s="15">
        <v>1.8166666666666667</v>
      </c>
      <c r="J7" t="s">
        <v>177</v>
      </c>
      <c r="K7" s="5">
        <v>0.33333333333333331</v>
      </c>
      <c r="L7" s="5">
        <v>1.6</v>
      </c>
    </row>
    <row r="8" spans="1:17" x14ac:dyDescent="0.25">
      <c r="A8" s="2">
        <v>2006</v>
      </c>
      <c r="B8" s="15">
        <v>2.644444393333333</v>
      </c>
      <c r="C8" s="15">
        <v>1.4333333266666666</v>
      </c>
      <c r="D8" s="15">
        <v>4.6500000000000004</v>
      </c>
      <c r="E8" s="15">
        <v>1.85</v>
      </c>
      <c r="J8" t="s">
        <v>178</v>
      </c>
      <c r="K8" s="5">
        <v>0.26666666666666666</v>
      </c>
      <c r="L8" s="5">
        <v>0.8666666666666667</v>
      </c>
    </row>
    <row r="9" spans="1:17" x14ac:dyDescent="0.25">
      <c r="A9" s="2">
        <v>2007</v>
      </c>
      <c r="B9" s="15">
        <v>2.5370370533333331</v>
      </c>
      <c r="C9" s="15">
        <v>0.94444442666666673</v>
      </c>
      <c r="D9" s="15">
        <v>4.6500000000000004</v>
      </c>
      <c r="E9" s="15">
        <v>2.0166666666666666</v>
      </c>
      <c r="J9" t="s">
        <v>179</v>
      </c>
      <c r="K9" s="5">
        <v>0.13333333333333333</v>
      </c>
      <c r="L9" s="5">
        <v>0.73333333333333328</v>
      </c>
    </row>
    <row r="10" spans="1:17" x14ac:dyDescent="0.25">
      <c r="A10" s="2">
        <v>2008</v>
      </c>
      <c r="B10" s="15">
        <v>2.7870370266666669</v>
      </c>
      <c r="C10" s="15">
        <v>1.4111110933333333</v>
      </c>
      <c r="D10" s="15">
        <v>4.6500000000000004</v>
      </c>
      <c r="E10" s="15">
        <v>2.2999999999999998</v>
      </c>
      <c r="J10" t="s">
        <v>180</v>
      </c>
      <c r="K10" s="5">
        <v>3.6666666666666665</v>
      </c>
      <c r="L10" s="5">
        <v>4.4666666666666668</v>
      </c>
    </row>
    <row r="11" spans="1:17" x14ac:dyDescent="0.25">
      <c r="A11" s="2">
        <v>2009</v>
      </c>
      <c r="B11" s="15">
        <v>2.9814814800000002</v>
      </c>
      <c r="C11" s="15">
        <v>1.2444444473333334</v>
      </c>
      <c r="D11" s="15">
        <v>4.9000000000000004</v>
      </c>
      <c r="E11" s="15">
        <v>2.8</v>
      </c>
    </row>
    <row r="12" spans="1:17" x14ac:dyDescent="0.25">
      <c r="A12" s="2">
        <v>2010</v>
      </c>
      <c r="B12" s="15">
        <v>2.9981481866666662</v>
      </c>
      <c r="C12" s="15">
        <v>1.244444442</v>
      </c>
      <c r="D12" s="15">
        <v>4.9000000000000004</v>
      </c>
      <c r="E12" s="15">
        <v>2.85</v>
      </c>
      <c r="J12" t="s">
        <v>173</v>
      </c>
      <c r="K12" s="5">
        <v>2.7333333333333334</v>
      </c>
      <c r="L12" s="5">
        <v>5.5333333333333332</v>
      </c>
    </row>
    <row r="13" spans="1:17" x14ac:dyDescent="0.25">
      <c r="A13" s="2">
        <v>2011</v>
      </c>
      <c r="B13" s="15">
        <v>3.1314814866666665</v>
      </c>
      <c r="C13" s="15">
        <v>1.3444444533333335</v>
      </c>
      <c r="D13" s="15">
        <v>4.9333333333333336</v>
      </c>
      <c r="E13" s="15">
        <v>3.1166666666666667</v>
      </c>
      <c r="J13" t="s">
        <v>181</v>
      </c>
      <c r="K13" s="5">
        <v>2.2000000000000002</v>
      </c>
      <c r="L13" s="5">
        <v>5.0666666666666664</v>
      </c>
    </row>
    <row r="14" spans="1:17" x14ac:dyDescent="0.25">
      <c r="A14" s="2">
        <v>2012</v>
      </c>
      <c r="B14" s="15">
        <v>3.0555555399999998</v>
      </c>
      <c r="C14" s="15">
        <v>1.0000000033333332</v>
      </c>
      <c r="D14" s="15">
        <v>4.9333333333333336</v>
      </c>
      <c r="E14" s="15">
        <v>3.2333333333333334</v>
      </c>
      <c r="J14" t="s">
        <v>182</v>
      </c>
      <c r="K14" s="5">
        <v>2.9333333333333331</v>
      </c>
      <c r="L14" s="5">
        <v>5.0666666666666664</v>
      </c>
    </row>
    <row r="15" spans="1:17" x14ac:dyDescent="0.25">
      <c r="A15" s="2">
        <v>2013</v>
      </c>
      <c r="B15" s="15">
        <v>3.1759259466666663</v>
      </c>
      <c r="C15" s="15">
        <v>1.0111111173333331</v>
      </c>
      <c r="D15" s="15">
        <v>5.35</v>
      </c>
      <c r="E15" s="15">
        <v>3.1666666666666665</v>
      </c>
      <c r="J15" t="s">
        <v>183</v>
      </c>
      <c r="K15" s="5">
        <v>0.8666666666666667</v>
      </c>
      <c r="L15" s="5">
        <v>6</v>
      </c>
    </row>
    <row r="16" spans="1:17" x14ac:dyDescent="0.25">
      <c r="A16" s="2">
        <v>2014</v>
      </c>
      <c r="B16" s="15">
        <v>3.1962963066666665</v>
      </c>
      <c r="C16" s="15">
        <v>1.2222222213333334</v>
      </c>
      <c r="D16" s="15">
        <v>5.4333333333333336</v>
      </c>
      <c r="E16" s="15">
        <v>2.9333333333333331</v>
      </c>
      <c r="J16" t="s">
        <v>184</v>
      </c>
      <c r="K16" s="5">
        <v>4.9333333333333336</v>
      </c>
      <c r="L16" s="5">
        <v>6</v>
      </c>
    </row>
    <row r="17" spans="1:12" x14ac:dyDescent="0.25">
      <c r="A17" s="2">
        <v>2015</v>
      </c>
      <c r="B17" s="15">
        <v>3.1833333000000001</v>
      </c>
      <c r="C17" s="15">
        <v>1.2666666606666668</v>
      </c>
      <c r="D17" s="15">
        <v>5.5</v>
      </c>
      <c r="E17" s="15">
        <v>2.7833333333333332</v>
      </c>
    </row>
    <row r="18" spans="1:12" x14ac:dyDescent="0.25">
      <c r="A18" s="2">
        <v>2016</v>
      </c>
      <c r="B18" s="15">
        <v>3.1851851399999997</v>
      </c>
      <c r="C18" s="15">
        <v>1.3555555413333333</v>
      </c>
      <c r="D18" s="15">
        <v>5.5333333333333332</v>
      </c>
      <c r="E18" s="15">
        <v>2.6666666666666665</v>
      </c>
      <c r="J18" t="s">
        <v>174</v>
      </c>
      <c r="K18" s="5">
        <v>1.0666666666666667</v>
      </c>
      <c r="L18" s="5">
        <v>2.7833333333333332</v>
      </c>
    </row>
    <row r="19" spans="1:12" x14ac:dyDescent="0.25">
      <c r="A19" s="2">
        <v>2017</v>
      </c>
      <c r="B19" s="15">
        <v>3.1425925399999999</v>
      </c>
      <c r="C19" s="15">
        <v>1.3777777826666666</v>
      </c>
      <c r="D19" s="15">
        <v>5.5333333333333332</v>
      </c>
      <c r="E19" s="15">
        <v>2.5166666666666666</v>
      </c>
      <c r="J19" t="s">
        <v>185</v>
      </c>
      <c r="K19" s="5">
        <v>1.6</v>
      </c>
      <c r="L19" s="5">
        <v>2.8666666666666667</v>
      </c>
    </row>
    <row r="20" spans="1:12" x14ac:dyDescent="0.25">
      <c r="A20" s="2">
        <v>2018</v>
      </c>
      <c r="B20" s="15">
        <v>3.2074073799999998</v>
      </c>
      <c r="C20" s="15">
        <v>1.5555555480000001</v>
      </c>
      <c r="D20" s="15">
        <v>5.5333333333333332</v>
      </c>
      <c r="E20" s="15">
        <v>2.5333333333333332</v>
      </c>
      <c r="J20" t="s">
        <v>186</v>
      </c>
      <c r="K20" s="5">
        <v>0.6</v>
      </c>
      <c r="L20" s="5">
        <v>2.9333333333333331</v>
      </c>
    </row>
    <row r="21" spans="1:12" x14ac:dyDescent="0.25">
      <c r="A21" s="2">
        <v>2019</v>
      </c>
      <c r="B21" s="15">
        <v>3.2574074133333326</v>
      </c>
      <c r="C21" s="15">
        <v>1.7222222066666666</v>
      </c>
      <c r="D21" s="15">
        <v>5.5333333333333332</v>
      </c>
      <c r="E21" s="15">
        <v>2.5166666666666666</v>
      </c>
      <c r="J21" t="s">
        <v>187</v>
      </c>
      <c r="K21" s="5">
        <v>0.46666666666666667</v>
      </c>
      <c r="L21" s="5">
        <v>2.4666666666666668</v>
      </c>
    </row>
    <row r="22" spans="1:12" x14ac:dyDescent="0.25">
      <c r="A22" s="2">
        <v>2020</v>
      </c>
      <c r="B22" s="15">
        <v>3.3870370466666668</v>
      </c>
      <c r="C22" s="15">
        <v>1.8444444066666668</v>
      </c>
      <c r="D22" s="15">
        <v>5.5333333333333332</v>
      </c>
      <c r="E22" s="15">
        <v>2.7833333333333332</v>
      </c>
    </row>
    <row r="23" spans="1:12" x14ac:dyDescent="0.25">
      <c r="A23" s="2"/>
      <c r="B23" s="15"/>
      <c r="C23" s="15"/>
      <c r="D23" s="15"/>
      <c r="E23" s="15"/>
    </row>
    <row r="24" spans="1:12" x14ac:dyDescent="0.25">
      <c r="A24" s="2"/>
      <c r="B24" s="15"/>
      <c r="C24" s="15"/>
      <c r="D24" s="15"/>
      <c r="E24" s="15"/>
    </row>
    <row r="25" spans="1:12" x14ac:dyDescent="0.25">
      <c r="A25" s="2"/>
      <c r="B25" s="15"/>
      <c r="C25" s="15"/>
      <c r="D25" s="15"/>
      <c r="E25" s="15"/>
    </row>
    <row r="26" spans="1:12" x14ac:dyDescent="0.25">
      <c r="A26" s="2"/>
      <c r="B26" s="15"/>
      <c r="C26" s="15"/>
      <c r="D26" s="15"/>
      <c r="E26" s="15"/>
    </row>
    <row r="27" spans="1:12" x14ac:dyDescent="0.25">
      <c r="A27" s="2"/>
      <c r="B27" s="15"/>
      <c r="C27" s="15"/>
      <c r="D27" s="15"/>
      <c r="E27" s="1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E8837-A2BD-4230-ACB3-7B3370750AF2}">
  <dimension ref="A1:K19"/>
  <sheetViews>
    <sheetView zoomScaleNormal="100" workbookViewId="0">
      <selection activeCell="Y16" sqref="Y16"/>
    </sheetView>
  </sheetViews>
  <sheetFormatPr defaultColWidth="9.140625" defaultRowHeight="15" x14ac:dyDescent="0.25"/>
  <cols>
    <col min="1" max="1" width="15" bestFit="1" customWidth="1"/>
    <col min="2" max="2" width="13.5703125" bestFit="1" customWidth="1"/>
    <col min="3" max="3" width="11.7109375" bestFit="1" customWidth="1"/>
    <col min="4" max="4" width="19.42578125" bestFit="1" customWidth="1"/>
    <col min="5" max="5" width="10.28515625" bestFit="1" customWidth="1"/>
    <col min="6" max="6" width="13.140625" bestFit="1" customWidth="1"/>
    <col min="9" max="9" width="12.85546875" bestFit="1" customWidth="1"/>
    <col min="10" max="10" width="10" bestFit="1" customWidth="1"/>
    <col min="11" max="11" width="10.28515625" bestFit="1" customWidth="1"/>
  </cols>
  <sheetData>
    <row r="1" spans="1:11" x14ac:dyDescent="0.25">
      <c r="A1" s="25"/>
      <c r="B1" s="26" t="s">
        <v>172</v>
      </c>
      <c r="C1" s="26" t="s">
        <v>173</v>
      </c>
      <c r="D1" s="26" t="s">
        <v>174</v>
      </c>
      <c r="E1" s="26" t="s">
        <v>171</v>
      </c>
      <c r="F1" s="26" t="s">
        <v>189</v>
      </c>
      <c r="I1" s="26"/>
      <c r="J1" s="26" t="s">
        <v>249</v>
      </c>
      <c r="K1" s="26" t="s">
        <v>171</v>
      </c>
    </row>
    <row r="2" spans="1:11" x14ac:dyDescent="0.25">
      <c r="A2" t="s">
        <v>17</v>
      </c>
      <c r="B2" s="15">
        <v>1.3888888333333334</v>
      </c>
      <c r="C2" s="15">
        <v>1.8333333333333333</v>
      </c>
      <c r="D2" s="15">
        <v>1.6666666666666667</v>
      </c>
      <c r="E2" s="15">
        <v>4.8888888000000001</v>
      </c>
      <c r="F2" s="15">
        <v>1.75</v>
      </c>
      <c r="I2" s="26"/>
      <c r="J2" s="26">
        <v>2000</v>
      </c>
      <c r="K2" s="26">
        <v>2020</v>
      </c>
    </row>
    <row r="3" spans="1:11" x14ac:dyDescent="0.25">
      <c r="A3" t="s">
        <v>61</v>
      </c>
      <c r="B3" s="15">
        <v>0.38888886666666672</v>
      </c>
      <c r="C3" s="15">
        <v>1.8333333333333333</v>
      </c>
      <c r="D3" s="15">
        <v>2</v>
      </c>
      <c r="E3" s="15">
        <v>4.2222223000000003</v>
      </c>
      <c r="F3" s="15">
        <v>1.7222222</v>
      </c>
      <c r="I3" s="26" t="s">
        <v>190</v>
      </c>
      <c r="J3" s="26">
        <v>2.6944444000000001</v>
      </c>
      <c r="K3" s="26">
        <v>3.7777777000000001</v>
      </c>
    </row>
    <row r="4" spans="1:11" x14ac:dyDescent="0.25">
      <c r="A4" t="s">
        <v>14</v>
      </c>
      <c r="B4" s="15">
        <v>0.77777776666666665</v>
      </c>
      <c r="C4" s="15">
        <v>1.8333333333333333</v>
      </c>
      <c r="D4" s="15">
        <v>1.5</v>
      </c>
      <c r="E4" s="15">
        <v>4.1111111999999999</v>
      </c>
      <c r="F4" s="15">
        <v>2.0833333000000001</v>
      </c>
      <c r="I4" t="s">
        <v>191</v>
      </c>
      <c r="J4" s="5">
        <v>1.5111110993333337</v>
      </c>
      <c r="K4" s="5">
        <v>3.3870370466666668</v>
      </c>
    </row>
    <row r="5" spans="1:11" x14ac:dyDescent="0.25">
      <c r="A5" t="s">
        <v>18</v>
      </c>
      <c r="B5" s="15">
        <v>0.72222223333333335</v>
      </c>
      <c r="C5" s="15">
        <v>2</v>
      </c>
      <c r="D5" s="15">
        <v>1</v>
      </c>
      <c r="E5" s="15">
        <v>3.7222222999999999</v>
      </c>
      <c r="F5" s="15">
        <v>1.7777778</v>
      </c>
      <c r="I5" t="s">
        <v>192</v>
      </c>
      <c r="J5" s="5">
        <v>0.88888889999999998</v>
      </c>
      <c r="K5" s="5">
        <v>3.1666666999999999</v>
      </c>
    </row>
    <row r="6" spans="1:11" x14ac:dyDescent="0.25">
      <c r="A6" t="s">
        <v>16</v>
      </c>
      <c r="B6" s="15">
        <v>0.38888886666666672</v>
      </c>
      <c r="C6" s="15">
        <v>1.8333333333333333</v>
      </c>
      <c r="D6" s="15">
        <v>1.25</v>
      </c>
      <c r="E6" s="15">
        <v>3.4722222999999999</v>
      </c>
      <c r="F6" s="15">
        <v>1.7777778</v>
      </c>
      <c r="I6" t="s">
        <v>193</v>
      </c>
      <c r="J6" s="5">
        <v>0.22222222</v>
      </c>
      <c r="K6" s="5">
        <v>3.1388888000000001</v>
      </c>
    </row>
    <row r="7" spans="1:11" x14ac:dyDescent="0.25">
      <c r="A7" t="s">
        <v>62</v>
      </c>
      <c r="B7" s="15">
        <v>0.38888886666666672</v>
      </c>
      <c r="C7" s="15">
        <v>1.8333333333333333</v>
      </c>
      <c r="D7" s="15">
        <v>1.25</v>
      </c>
      <c r="E7" s="15">
        <v>3.4722222999999999</v>
      </c>
      <c r="F7" s="15">
        <v>1.5555555999999999</v>
      </c>
      <c r="I7" t="s">
        <v>194</v>
      </c>
      <c r="J7" s="5">
        <v>0.72222220999999998</v>
      </c>
      <c r="K7" s="5">
        <v>3.0277777000000001</v>
      </c>
    </row>
    <row r="8" spans="1:11" x14ac:dyDescent="0.25">
      <c r="A8" t="s">
        <v>53</v>
      </c>
      <c r="B8" s="15">
        <v>0.77777776666666665</v>
      </c>
      <c r="C8" s="15">
        <v>1.8333333333333333</v>
      </c>
      <c r="D8" s="15">
        <v>0.83333333333333337</v>
      </c>
      <c r="E8" s="15">
        <v>3.4444444000000001</v>
      </c>
      <c r="F8" s="15">
        <v>1.5555555999999999</v>
      </c>
      <c r="I8" t="s">
        <v>195</v>
      </c>
      <c r="J8" s="5">
        <v>1.2222222</v>
      </c>
      <c r="K8" s="5">
        <v>3.0277777000000001</v>
      </c>
    </row>
    <row r="9" spans="1:11" x14ac:dyDescent="0.25">
      <c r="A9" t="s">
        <v>15</v>
      </c>
      <c r="B9" s="15">
        <v>0.38888886666666672</v>
      </c>
      <c r="C9" s="15">
        <v>1.8333333333333333</v>
      </c>
      <c r="D9" s="15">
        <v>1.0833333333333333</v>
      </c>
      <c r="E9" s="15">
        <v>3.3055555999999999</v>
      </c>
      <c r="F9" s="15">
        <v>1.8888887999999999</v>
      </c>
      <c r="I9" t="s">
        <v>196</v>
      </c>
      <c r="J9" s="5">
        <v>0.83333330999999999</v>
      </c>
      <c r="K9" s="5">
        <v>2.9166666999999999</v>
      </c>
    </row>
    <row r="10" spans="1:11" x14ac:dyDescent="0.25">
      <c r="A10" t="s">
        <v>57</v>
      </c>
      <c r="B10" s="15">
        <v>0.77777776666666665</v>
      </c>
      <c r="C10" s="15">
        <v>1.8333333333333333</v>
      </c>
      <c r="D10" s="15">
        <v>0.66666666666666663</v>
      </c>
      <c r="E10" s="15">
        <v>3.2777777000000001</v>
      </c>
      <c r="F10" s="15">
        <v>1.5</v>
      </c>
      <c r="I10" t="s">
        <v>197</v>
      </c>
      <c r="J10" s="5">
        <v>0.77777779000000002</v>
      </c>
      <c r="K10" s="5">
        <v>2.8888888000000001</v>
      </c>
    </row>
    <row r="11" spans="1:11" x14ac:dyDescent="0.25">
      <c r="A11" t="s">
        <v>67</v>
      </c>
      <c r="B11" s="15">
        <v>0.55555553333333341</v>
      </c>
      <c r="C11" s="15">
        <v>1.8333333333333333</v>
      </c>
      <c r="D11" s="15">
        <v>0.83333333333333337</v>
      </c>
      <c r="E11" s="15">
        <v>3.2222222999999999</v>
      </c>
      <c r="F11" s="15">
        <v>0.52777779000000002</v>
      </c>
      <c r="I11" t="s">
        <v>198</v>
      </c>
      <c r="J11" s="5">
        <v>0.91666669000000001</v>
      </c>
      <c r="K11" s="5">
        <v>2.8333333000000001</v>
      </c>
    </row>
    <row r="12" spans="1:11" x14ac:dyDescent="0.25">
      <c r="A12" t="s">
        <v>60</v>
      </c>
      <c r="B12" s="15">
        <v>0.66666666666666663</v>
      </c>
      <c r="C12" s="15">
        <v>1.8333333333333333</v>
      </c>
      <c r="D12" s="15">
        <v>0.5</v>
      </c>
      <c r="E12" s="15">
        <v>3</v>
      </c>
      <c r="F12" s="15">
        <v>1.2222222</v>
      </c>
      <c r="I12" t="s">
        <v>199</v>
      </c>
      <c r="J12" s="5">
        <v>0.11111111</v>
      </c>
      <c r="K12" s="5">
        <v>2.0277777000000001</v>
      </c>
    </row>
    <row r="13" spans="1:11" x14ac:dyDescent="0.25">
      <c r="A13" t="s">
        <v>20</v>
      </c>
      <c r="B13" s="15">
        <v>0.38888886666666672</v>
      </c>
      <c r="C13" s="15">
        <v>1.8333333333333333</v>
      </c>
      <c r="D13" s="15">
        <v>0.66666666666666663</v>
      </c>
      <c r="E13" s="15">
        <v>2.8888888000000001</v>
      </c>
      <c r="F13" s="15">
        <v>1.3888887999999999</v>
      </c>
      <c r="I13" t="s">
        <v>200</v>
      </c>
      <c r="J13" s="5">
        <v>0.25</v>
      </c>
      <c r="K13" s="5">
        <v>1.6388887999999999</v>
      </c>
    </row>
    <row r="14" spans="1:11" x14ac:dyDescent="0.25">
      <c r="A14" t="s">
        <v>21</v>
      </c>
      <c r="B14" s="15">
        <v>0.61111113333333333</v>
      </c>
      <c r="C14" s="15">
        <v>1.8333333333333333</v>
      </c>
      <c r="D14" s="15">
        <v>0.33333333333333331</v>
      </c>
      <c r="E14" s="15">
        <v>2.7777777000000001</v>
      </c>
      <c r="F14" s="15">
        <v>1.3055555999999999</v>
      </c>
      <c r="I14" t="s">
        <v>201</v>
      </c>
      <c r="J14" s="5">
        <v>0.91666669000000001</v>
      </c>
      <c r="K14" s="5">
        <v>1.5833333999999999</v>
      </c>
    </row>
    <row r="15" spans="1:11" x14ac:dyDescent="0.25">
      <c r="A15" t="s">
        <v>203</v>
      </c>
      <c r="B15" s="15">
        <v>0.5</v>
      </c>
      <c r="C15" s="15">
        <v>1.8333333333333333</v>
      </c>
      <c r="D15" s="15">
        <v>0.16666666666666666</v>
      </c>
      <c r="E15" s="15">
        <v>2.5</v>
      </c>
      <c r="F15" s="15">
        <v>1.1388887999999999</v>
      </c>
      <c r="I15" t="s">
        <v>202</v>
      </c>
      <c r="J15" s="5">
        <v>0.55555558000000005</v>
      </c>
      <c r="K15" s="5">
        <v>1.1666666000000001</v>
      </c>
    </row>
    <row r="16" spans="1:11" x14ac:dyDescent="0.25">
      <c r="A16" t="s">
        <v>19</v>
      </c>
      <c r="B16" s="15">
        <v>0.5</v>
      </c>
      <c r="C16" s="15">
        <v>1.8333333333333333</v>
      </c>
      <c r="D16" s="15">
        <v>0.16666666666666666</v>
      </c>
      <c r="E16" s="15">
        <v>2.5</v>
      </c>
      <c r="F16" s="15">
        <v>1.4722222</v>
      </c>
      <c r="I16" t="s">
        <v>204</v>
      </c>
      <c r="J16" s="5">
        <v>5.5555555999999999E-2</v>
      </c>
      <c r="K16" s="5">
        <v>1.0833333999999999</v>
      </c>
    </row>
    <row r="17" spans="1:11" x14ac:dyDescent="0.25">
      <c r="B17" s="15"/>
      <c r="C17" s="15"/>
      <c r="D17" s="15"/>
      <c r="E17" s="15"/>
      <c r="F17" s="15"/>
      <c r="I17" t="s">
        <v>205</v>
      </c>
      <c r="J17" s="5">
        <v>0.25</v>
      </c>
      <c r="K17" s="5">
        <v>0.91666669000000001</v>
      </c>
    </row>
    <row r="18" spans="1:11" x14ac:dyDescent="0.25">
      <c r="A18" t="s">
        <v>191</v>
      </c>
      <c r="B18" s="15">
        <v>0.61481480222222218</v>
      </c>
      <c r="C18" s="15">
        <v>1.8444444444444443</v>
      </c>
      <c r="D18" s="15">
        <v>0.9277777777777777</v>
      </c>
      <c r="E18" s="15">
        <v>3.3870370466666668</v>
      </c>
      <c r="F18" s="15">
        <v>1.5111110993333334</v>
      </c>
      <c r="I18" t="s">
        <v>206</v>
      </c>
      <c r="J18" s="5">
        <v>0.22222222</v>
      </c>
      <c r="K18" s="5">
        <v>0.88888889999999998</v>
      </c>
    </row>
    <row r="19" spans="1:11" x14ac:dyDescent="0.25">
      <c r="I19" t="s">
        <v>207</v>
      </c>
      <c r="J19" s="5">
        <v>0.30555555000000001</v>
      </c>
      <c r="K19" s="5">
        <v>0.83333330999999999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8ECAF-4B7C-4E75-B819-5013396619CB}">
  <dimension ref="K3"/>
  <sheetViews>
    <sheetView workbookViewId="0">
      <selection activeCell="K3" sqref="K3"/>
    </sheetView>
  </sheetViews>
  <sheetFormatPr defaultRowHeight="15" x14ac:dyDescent="0.25"/>
  <cols>
    <col min="11" max="11" width="29.28515625" bestFit="1" customWidth="1"/>
  </cols>
  <sheetData>
    <row r="3" spans="11:11" x14ac:dyDescent="0.25">
      <c r="K3" s="24" t="s">
        <v>257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2E9FD-BD72-4D18-A149-B79C4153DA41}">
  <dimension ref="A1:Y99"/>
  <sheetViews>
    <sheetView zoomScaleNormal="100" workbookViewId="0">
      <selection activeCell="F1" sqref="F1:G1"/>
    </sheetView>
  </sheetViews>
  <sheetFormatPr defaultColWidth="11.28515625" defaultRowHeight="15" x14ac:dyDescent="0.25"/>
  <cols>
    <col min="1" max="1" width="5" bestFit="1" customWidth="1"/>
    <col min="2" max="2" width="12.140625" bestFit="1" customWidth="1"/>
    <col min="3" max="3" width="10.140625" bestFit="1" customWidth="1"/>
    <col min="4" max="4" width="10.140625" customWidth="1"/>
    <col min="5" max="5" width="5" bestFit="1" customWidth="1"/>
    <col min="6" max="6" width="9.5703125" bestFit="1" customWidth="1"/>
    <col min="7" max="7" width="10.140625" bestFit="1" customWidth="1"/>
  </cols>
  <sheetData>
    <row r="1" spans="1:22" x14ac:dyDescent="0.25">
      <c r="A1" s="25"/>
      <c r="B1" s="29" t="s">
        <v>26</v>
      </c>
      <c r="C1" s="29"/>
      <c r="D1" s="30"/>
      <c r="E1" s="29"/>
      <c r="F1" s="62" t="s">
        <v>27</v>
      </c>
      <c r="G1" s="62"/>
      <c r="M1" s="63"/>
      <c r="N1" s="63"/>
      <c r="O1" s="63"/>
      <c r="P1" s="63"/>
      <c r="S1" s="63"/>
      <c r="T1" s="63"/>
      <c r="U1" s="63"/>
      <c r="V1" s="63"/>
    </row>
    <row r="2" spans="1:22" ht="30" x14ac:dyDescent="0.25">
      <c r="A2" s="25"/>
      <c r="B2" s="27" t="s">
        <v>28</v>
      </c>
      <c r="C2" s="27" t="s">
        <v>29</v>
      </c>
      <c r="D2" s="31"/>
      <c r="E2" s="29"/>
      <c r="F2" s="27" t="s">
        <v>28</v>
      </c>
      <c r="G2" s="27" t="s">
        <v>29</v>
      </c>
      <c r="M2" s="64"/>
      <c r="N2" s="64"/>
      <c r="O2" s="64"/>
      <c r="P2" s="64"/>
      <c r="S2" s="64"/>
      <c r="T2" s="64"/>
      <c r="U2" s="64"/>
      <c r="V2" s="64"/>
    </row>
    <row r="3" spans="1:22" x14ac:dyDescent="0.25">
      <c r="A3">
        <v>2005</v>
      </c>
      <c r="B3" s="5">
        <v>0</v>
      </c>
      <c r="C3" s="5">
        <v>0</v>
      </c>
      <c r="D3" s="5"/>
      <c r="E3">
        <v>2005</v>
      </c>
      <c r="F3" s="5">
        <v>0.28512462521303167</v>
      </c>
      <c r="G3" s="5">
        <v>0.28512462521303167</v>
      </c>
      <c r="M3" s="7"/>
      <c r="N3" s="7"/>
    </row>
    <row r="4" spans="1:22" x14ac:dyDescent="0.25">
      <c r="A4">
        <v>2006</v>
      </c>
      <c r="B4" s="5">
        <v>3.2944999999999993</v>
      </c>
      <c r="C4" s="5">
        <v>3.2944999999999993</v>
      </c>
      <c r="D4" s="5"/>
      <c r="E4">
        <v>2006</v>
      </c>
      <c r="F4" s="5">
        <v>0.27680608944122492</v>
      </c>
      <c r="G4" s="5">
        <v>0.27680608944122492</v>
      </c>
    </row>
    <row r="5" spans="1:22" x14ac:dyDescent="0.25">
      <c r="A5">
        <v>2007</v>
      </c>
      <c r="B5" s="5">
        <v>6.5889999999999986</v>
      </c>
      <c r="C5" s="5">
        <v>6.5889999999999986</v>
      </c>
      <c r="D5" s="5"/>
      <c r="E5">
        <v>2007</v>
      </c>
      <c r="F5" s="5">
        <v>0.26866556332433483</v>
      </c>
      <c r="G5" s="5">
        <v>0.26866556332433483</v>
      </c>
      <c r="M5" s="8"/>
    </row>
    <row r="6" spans="1:22" x14ac:dyDescent="0.25">
      <c r="A6">
        <v>2008</v>
      </c>
      <c r="B6" s="5">
        <v>9.8835000000000015</v>
      </c>
      <c r="C6" s="5">
        <v>9.8835000000000015</v>
      </c>
      <c r="D6" s="5"/>
      <c r="E6">
        <v>2008</v>
      </c>
      <c r="F6" s="5">
        <v>0.26069739346642429</v>
      </c>
      <c r="G6" s="5">
        <v>0.26069739346642429</v>
      </c>
      <c r="M6" s="9"/>
    </row>
    <row r="7" spans="1:22" x14ac:dyDescent="0.25">
      <c r="A7">
        <v>2009</v>
      </c>
      <c r="B7" s="5">
        <v>13.178000000000001</v>
      </c>
      <c r="C7" s="5">
        <v>13.178000000000001</v>
      </c>
      <c r="D7" s="5"/>
      <c r="E7">
        <v>2009</v>
      </c>
      <c r="F7" s="5">
        <v>0.25289616335819864</v>
      </c>
      <c r="G7" s="5">
        <v>0.25289616335819864</v>
      </c>
    </row>
    <row r="8" spans="1:22" x14ac:dyDescent="0.25">
      <c r="A8">
        <v>2010</v>
      </c>
      <c r="B8" s="5">
        <v>16.4725</v>
      </c>
      <c r="C8" s="5">
        <v>16.4725</v>
      </c>
      <c r="D8" s="5"/>
      <c r="E8">
        <v>2010</v>
      </c>
      <c r="F8" s="5">
        <v>0.24525668109820373</v>
      </c>
      <c r="G8" s="5">
        <v>0.24525668109820373</v>
      </c>
    </row>
    <row r="9" spans="1:22" x14ac:dyDescent="0.25">
      <c r="A9">
        <v>2011</v>
      </c>
      <c r="B9" s="5">
        <v>16.481159999999999</v>
      </c>
      <c r="C9" s="5">
        <v>16.481159999999999</v>
      </c>
      <c r="D9" s="5"/>
      <c r="E9">
        <v>2011</v>
      </c>
      <c r="F9" s="5">
        <v>0.23723402056204185</v>
      </c>
      <c r="G9" s="5">
        <v>0.23723402056204185</v>
      </c>
    </row>
    <row r="10" spans="1:22" x14ac:dyDescent="0.25">
      <c r="A10">
        <v>2012</v>
      </c>
      <c r="B10" s="5">
        <v>16.489820000000002</v>
      </c>
      <c r="C10" s="5">
        <v>16.489820000000002</v>
      </c>
      <c r="D10" s="5"/>
      <c r="E10">
        <v>2012</v>
      </c>
      <c r="F10" s="5">
        <v>0.22939366063608421</v>
      </c>
      <c r="G10" s="5">
        <v>0.22939366063608421</v>
      </c>
    </row>
    <row r="11" spans="1:22" x14ac:dyDescent="0.25">
      <c r="A11">
        <v>2013</v>
      </c>
      <c r="B11" s="5">
        <v>16.498480000000001</v>
      </c>
      <c r="C11" s="5">
        <v>16.498480000000001</v>
      </c>
      <c r="D11" s="5"/>
      <c r="E11">
        <v>2013</v>
      </c>
      <c r="F11" s="5">
        <v>0.22172945744173952</v>
      </c>
      <c r="G11" s="5">
        <v>0.22172945744173952</v>
      </c>
      <c r="I11" s="6"/>
    </row>
    <row r="12" spans="1:22" x14ac:dyDescent="0.25">
      <c r="A12">
        <v>2014</v>
      </c>
      <c r="B12" s="5">
        <v>16.50714</v>
      </c>
      <c r="C12" s="5">
        <v>16.50714</v>
      </c>
      <c r="D12" s="5"/>
      <c r="E12">
        <v>2014</v>
      </c>
      <c r="F12" s="5">
        <v>0.21423554011397414</v>
      </c>
      <c r="G12" s="5">
        <v>0.21423554011397414</v>
      </c>
    </row>
    <row r="13" spans="1:22" x14ac:dyDescent="0.25">
      <c r="A13">
        <v>2015</v>
      </c>
      <c r="B13" s="5">
        <v>16.515799999999999</v>
      </c>
      <c r="C13" s="5">
        <v>16.515799999999999</v>
      </c>
      <c r="D13" s="5"/>
      <c r="E13">
        <v>2015</v>
      </c>
      <c r="F13" s="5">
        <v>0.20690629580315933</v>
      </c>
      <c r="G13" s="5">
        <v>0.20690629580315933</v>
      </c>
    </row>
    <row r="14" spans="1:22" x14ac:dyDescent="0.25">
      <c r="A14">
        <v>2016</v>
      </c>
      <c r="B14" s="5">
        <v>21.022840000000002</v>
      </c>
      <c r="C14" s="5">
        <v>21.022840000000002</v>
      </c>
      <c r="D14" s="5"/>
      <c r="E14">
        <v>2016</v>
      </c>
      <c r="F14" s="5">
        <v>0.19797542739783394</v>
      </c>
      <c r="G14" s="5">
        <v>0.19797542739783394</v>
      </c>
    </row>
    <row r="15" spans="1:22" x14ac:dyDescent="0.25">
      <c r="A15">
        <v>2017</v>
      </c>
      <c r="B15" s="5">
        <v>25.529880000000002</v>
      </c>
      <c r="C15" s="5">
        <v>25.529880000000002</v>
      </c>
      <c r="D15" s="5"/>
      <c r="E15">
        <v>2017</v>
      </c>
      <c r="F15" s="5">
        <v>0.18927281491850476</v>
      </c>
      <c r="G15" s="5">
        <v>0.18927281491850476</v>
      </c>
    </row>
    <row r="16" spans="1:22" x14ac:dyDescent="0.25">
      <c r="A16">
        <v>2018</v>
      </c>
      <c r="B16" s="5">
        <v>30.036919999999995</v>
      </c>
      <c r="C16" s="5">
        <v>30.036919999999995</v>
      </c>
      <c r="D16" s="5"/>
      <c r="E16">
        <v>2018</v>
      </c>
      <c r="F16" s="5">
        <v>0.18078981810171055</v>
      </c>
      <c r="G16" s="5">
        <v>0.18078981810171055</v>
      </c>
    </row>
    <row r="17" spans="1:25" x14ac:dyDescent="0.25">
      <c r="A17">
        <v>2019</v>
      </c>
      <c r="B17" s="5">
        <v>34.543959999999998</v>
      </c>
      <c r="C17" s="5">
        <v>34.543959999999998</v>
      </c>
      <c r="D17" s="5"/>
      <c r="E17">
        <v>2019</v>
      </c>
      <c r="F17" s="5">
        <v>0.17251822733462116</v>
      </c>
      <c r="G17" s="5">
        <v>0.17251822733462116</v>
      </c>
    </row>
    <row r="18" spans="1:25" x14ac:dyDescent="0.25">
      <c r="A18">
        <v>2020</v>
      </c>
      <c r="B18" s="5">
        <v>39.050999999999988</v>
      </c>
      <c r="C18" s="5">
        <v>39.050999999999988</v>
      </c>
      <c r="D18" s="5"/>
      <c r="E18">
        <v>2020</v>
      </c>
      <c r="F18" s="5">
        <v>0.16445023715447582</v>
      </c>
      <c r="G18" s="5">
        <v>0.16445023715447582</v>
      </c>
    </row>
    <row r="19" spans="1:25" x14ac:dyDescent="0.25">
      <c r="A19">
        <v>2021</v>
      </c>
      <c r="B19" s="5">
        <v>41.354659999999996</v>
      </c>
      <c r="C19" s="5">
        <v>34.395079999999986</v>
      </c>
      <c r="D19" s="5"/>
      <c r="E19">
        <v>2021</v>
      </c>
      <c r="F19" s="5">
        <v>0.15589656625648698</v>
      </c>
      <c r="G19" s="5">
        <v>0.15919045263181195</v>
      </c>
    </row>
    <row r="20" spans="1:25" x14ac:dyDescent="0.25">
      <c r="A20">
        <v>2022</v>
      </c>
      <c r="B20" s="5">
        <v>43.658320000000003</v>
      </c>
      <c r="C20" s="5">
        <v>29.739159999999984</v>
      </c>
      <c r="D20" s="5"/>
      <c r="E20">
        <v>2022</v>
      </c>
      <c r="F20" s="5">
        <v>0.1475455449276995</v>
      </c>
      <c r="G20" s="5">
        <v>0.15405678714747126</v>
      </c>
    </row>
    <row r="21" spans="1:25" x14ac:dyDescent="0.25">
      <c r="A21">
        <v>2023</v>
      </c>
      <c r="B21" s="5">
        <v>45.961979999999997</v>
      </c>
      <c r="C21" s="5">
        <v>25.083240000000004</v>
      </c>
      <c r="D21" s="5"/>
      <c r="E21">
        <v>2023</v>
      </c>
      <c r="F21" s="5">
        <v>0.13939005585990139</v>
      </c>
      <c r="G21" s="5">
        <v>0.14904475831993846</v>
      </c>
    </row>
    <row r="22" spans="1:25" x14ac:dyDescent="0.25">
      <c r="A22">
        <v>2024</v>
      </c>
      <c r="B22" s="5">
        <v>48.265640000000019</v>
      </c>
      <c r="C22" s="5">
        <v>20.42731999999998</v>
      </c>
      <c r="D22" s="5"/>
      <c r="E22">
        <v>2024</v>
      </c>
      <c r="F22" s="5">
        <v>0.13142331117993236</v>
      </c>
      <c r="G22" s="5">
        <v>0.14415009369111781</v>
      </c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</row>
    <row r="23" spans="1:25" x14ac:dyDescent="0.25">
      <c r="A23">
        <v>2025</v>
      </c>
      <c r="B23" s="5">
        <v>50.569300000000013</v>
      </c>
      <c r="C23" s="5">
        <v>15.7714</v>
      </c>
      <c r="D23" s="5"/>
      <c r="E23">
        <v>2025</v>
      </c>
      <c r="F23" s="5">
        <v>0.12363883360724073</v>
      </c>
      <c r="G23" s="5">
        <v>0.13936871857937064</v>
      </c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</row>
    <row r="24" spans="1:25" x14ac:dyDescent="0.25">
      <c r="A24">
        <v>2026</v>
      </c>
      <c r="B24" s="5">
        <v>53.940620000000017</v>
      </c>
      <c r="C24" s="5">
        <v>15.624699999999999</v>
      </c>
      <c r="D24" s="5"/>
      <c r="E24">
        <v>2026</v>
      </c>
      <c r="F24" s="5">
        <v>0.11616196294294162</v>
      </c>
      <c r="G24" s="5">
        <v>0.13442837778145211</v>
      </c>
      <c r="L24" s="24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24"/>
      <c r="X24" s="24"/>
      <c r="Y24" s="24"/>
    </row>
    <row r="25" spans="1:25" x14ac:dyDescent="0.25">
      <c r="A25">
        <v>2027</v>
      </c>
      <c r="B25" s="5">
        <v>57.311940000000014</v>
      </c>
      <c r="C25" s="5">
        <v>15.478</v>
      </c>
      <c r="D25" s="5"/>
      <c r="E25">
        <v>2027</v>
      </c>
      <c r="F25" s="5">
        <v>0.10887916727322226</v>
      </c>
      <c r="G25" s="5">
        <v>0.12961652432805054</v>
      </c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</row>
    <row r="26" spans="1:25" x14ac:dyDescent="0.25">
      <c r="A26">
        <v>2028</v>
      </c>
      <c r="B26" s="5">
        <v>60.683260000000011</v>
      </c>
      <c r="C26" s="5">
        <v>15.331299999999999</v>
      </c>
      <c r="D26" s="5"/>
      <c r="E26">
        <v>2028</v>
      </c>
      <c r="F26" s="5">
        <v>0.10178298708654955</v>
      </c>
      <c r="G26" s="5">
        <v>0.12492821005679616</v>
      </c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</row>
    <row r="27" spans="1:25" x14ac:dyDescent="0.25">
      <c r="A27">
        <v>2029</v>
      </c>
      <c r="B27" s="5">
        <v>64.054580000000016</v>
      </c>
      <c r="C27" s="5">
        <v>15.1846</v>
      </c>
      <c r="D27" s="5"/>
      <c r="E27">
        <v>2029</v>
      </c>
      <c r="F27" s="5">
        <v>9.4866340322809037E-2</v>
      </c>
      <c r="G27" s="5">
        <v>0.12035873766260825</v>
      </c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</row>
    <row r="28" spans="1:25" x14ac:dyDescent="0.25">
      <c r="A28">
        <v>2030</v>
      </c>
      <c r="B28" s="5">
        <v>67.425899999999999</v>
      </c>
      <c r="C28" s="5">
        <v>15.0379</v>
      </c>
      <c r="D28" s="5"/>
      <c r="E28">
        <v>2030</v>
      </c>
      <c r="F28" s="5">
        <v>8.8122498797725213E-2</v>
      </c>
      <c r="G28" s="5">
        <v>0.11590364499949914</v>
      </c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1:25" x14ac:dyDescent="0.25">
      <c r="A29">
        <v>2031</v>
      </c>
      <c r="B29" s="5">
        <v>70.797579999999996</v>
      </c>
      <c r="C29" s="5">
        <v>81.034120000000073</v>
      </c>
      <c r="D29" s="5"/>
      <c r="E29">
        <v>2031</v>
      </c>
      <c r="F29" s="5">
        <v>8.1615586158377398E-2</v>
      </c>
      <c r="G29" s="5">
        <v>0.10122876140670896</v>
      </c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</row>
    <row r="30" spans="1:25" x14ac:dyDescent="0.25">
      <c r="A30">
        <v>2032</v>
      </c>
      <c r="B30" s="5">
        <v>74.169260000000008</v>
      </c>
      <c r="C30" s="5">
        <v>147.03034000000014</v>
      </c>
      <c r="D30" s="5"/>
      <c r="E30">
        <v>2032</v>
      </c>
      <c r="F30" s="5">
        <v>7.5274250802954829E-2</v>
      </c>
      <c r="G30" s="5">
        <v>8.6865987754966484E-2</v>
      </c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</row>
    <row r="31" spans="1:25" x14ac:dyDescent="0.25">
      <c r="A31">
        <v>2033</v>
      </c>
      <c r="B31" s="5">
        <v>77.540939999999992</v>
      </c>
      <c r="C31" s="5">
        <v>213.02655999999988</v>
      </c>
      <c r="D31" s="5"/>
      <c r="E31">
        <v>2033</v>
      </c>
      <c r="F31" s="5">
        <v>6.9092252121500844E-2</v>
      </c>
      <c r="G31" s="5">
        <v>7.2805471739757988E-2</v>
      </c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</row>
    <row r="32" spans="1:25" x14ac:dyDescent="0.25">
      <c r="A32">
        <v>2034</v>
      </c>
      <c r="B32" s="5">
        <v>80.912620000000004</v>
      </c>
      <c r="C32" s="5">
        <v>279.02277999999995</v>
      </c>
      <c r="D32" s="5"/>
      <c r="E32">
        <v>2034</v>
      </c>
      <c r="F32" s="5">
        <v>6.3063659224495361E-2</v>
      </c>
      <c r="G32" s="5">
        <v>5.9037771412679213E-2</v>
      </c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</row>
    <row r="33" spans="1:25" x14ac:dyDescent="0.25">
      <c r="A33">
        <v>2035</v>
      </c>
      <c r="B33" s="5">
        <v>84.284300000000002</v>
      </c>
      <c r="C33" s="5">
        <v>345.01900000000001</v>
      </c>
      <c r="D33" s="5"/>
      <c r="E33">
        <v>2035</v>
      </c>
      <c r="F33" s="5">
        <v>5.7182831964115777E-2</v>
      </c>
      <c r="G33" s="5">
        <v>4.5553834037043793E-2</v>
      </c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</row>
    <row r="34" spans="1:25" x14ac:dyDescent="0.25">
      <c r="A34">
        <v>2036</v>
      </c>
      <c r="B34" s="5">
        <v>87.655219999999986</v>
      </c>
      <c r="C34" s="5">
        <v>398.77581999999984</v>
      </c>
      <c r="D34" s="5"/>
      <c r="E34">
        <v>2036</v>
      </c>
      <c r="F34" s="5">
        <v>5.2732094973379107E-2</v>
      </c>
      <c r="G34" s="5">
        <v>3.7959026032373923E-2</v>
      </c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</row>
    <row r="35" spans="1:25" x14ac:dyDescent="0.25">
      <c r="A35">
        <v>2037</v>
      </c>
      <c r="B35" s="5">
        <v>91.026139999999998</v>
      </c>
      <c r="C35" s="5">
        <v>452.53263999999984</v>
      </c>
      <c r="D35" s="5"/>
      <c r="E35">
        <v>2037</v>
      </c>
      <c r="F35" s="5">
        <v>4.8399174198488354E-2</v>
      </c>
      <c r="G35" s="5">
        <v>3.0550562287910081E-2</v>
      </c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x14ac:dyDescent="0.25">
      <c r="A36">
        <v>2038</v>
      </c>
      <c r="B36" s="5">
        <v>94.397059999999996</v>
      </c>
      <c r="C36" s="5">
        <v>506.28945999999991</v>
      </c>
      <c r="D36" s="5"/>
      <c r="E36">
        <v>2038</v>
      </c>
      <c r="F36" s="5">
        <v>4.4179452648390134E-2</v>
      </c>
      <c r="G36" s="5">
        <v>2.3321667776394883E-2</v>
      </c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</row>
    <row r="37" spans="1:25" x14ac:dyDescent="0.25">
      <c r="A37">
        <v>2039</v>
      </c>
      <c r="B37" s="5">
        <v>97.767979999999994</v>
      </c>
      <c r="C37" s="5">
        <v>560.04627999999991</v>
      </c>
      <c r="D37" s="5"/>
      <c r="E37">
        <v>2039</v>
      </c>
      <c r="F37" s="5">
        <v>4.0068551462743345E-2</v>
      </c>
      <c r="G37" s="5">
        <v>1.6265891969410966E-2</v>
      </c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</row>
    <row r="38" spans="1:25" x14ac:dyDescent="0.25">
      <c r="A38">
        <v>2040</v>
      </c>
      <c r="B38" s="5">
        <v>101.13890000000001</v>
      </c>
      <c r="C38" s="5">
        <v>613.80309999999997</v>
      </c>
      <c r="D38" s="5"/>
      <c r="E38">
        <v>2040</v>
      </c>
      <c r="F38" s="5">
        <v>3.606231475476409E-2</v>
      </c>
      <c r="G38" s="5">
        <v>9.3770896393859798E-3</v>
      </c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</row>
    <row r="39" spans="1:25" x14ac:dyDescent="0.25">
      <c r="A39">
        <v>2041</v>
      </c>
      <c r="B39" s="5">
        <v>104.51008</v>
      </c>
      <c r="C39" s="5">
        <v>667.55445999999984</v>
      </c>
      <c r="D39" s="5"/>
      <c r="E39">
        <v>2041</v>
      </c>
      <c r="F39" s="5">
        <v>3.3095726412908942E-2</v>
      </c>
      <c r="G39" s="5">
        <v>5.7190570951144264E-3</v>
      </c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</row>
    <row r="40" spans="1:25" x14ac:dyDescent="0.25">
      <c r="A40">
        <v>2042</v>
      </c>
      <c r="B40" s="5">
        <v>107.88126</v>
      </c>
      <c r="C40" s="5">
        <v>721.30582000000004</v>
      </c>
      <c r="D40" s="5"/>
      <c r="E40">
        <v>2042</v>
      </c>
      <c r="F40" s="5">
        <v>3.0214787044887746E-2</v>
      </c>
      <c r="G40" s="5">
        <v>2.1706320019609705E-3</v>
      </c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</row>
    <row r="41" spans="1:25" x14ac:dyDescent="0.25">
      <c r="A41">
        <v>2043</v>
      </c>
      <c r="B41" s="5">
        <v>111.25244000000001</v>
      </c>
      <c r="C41" s="5">
        <v>775.05717999999979</v>
      </c>
      <c r="D41" s="5"/>
      <c r="E41">
        <v>2043</v>
      </c>
      <c r="F41" s="5">
        <v>2.7415840249699994E-2</v>
      </c>
      <c r="G41" s="5">
        <v>-1.2730392583599859E-3</v>
      </c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x14ac:dyDescent="0.25">
      <c r="A42">
        <v>2044</v>
      </c>
      <c r="B42" s="5">
        <v>114.62362</v>
      </c>
      <c r="C42" s="5">
        <v>828.80854000000022</v>
      </c>
      <c r="D42" s="5"/>
      <c r="E42">
        <v>2044</v>
      </c>
      <c r="F42" s="5">
        <v>2.4695434831223488E-2</v>
      </c>
      <c r="G42" s="5">
        <v>-4.6165279030928553E-3</v>
      </c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</row>
    <row r="43" spans="1:25" x14ac:dyDescent="0.25">
      <c r="A43">
        <v>2045</v>
      </c>
      <c r="B43" s="5">
        <v>117.9948</v>
      </c>
      <c r="C43" s="5">
        <v>882.55989999999997</v>
      </c>
      <c r="D43" s="5"/>
      <c r="E43">
        <v>2045</v>
      </c>
      <c r="F43" s="5">
        <v>2.2050310601739325E-2</v>
      </c>
      <c r="G43" s="5">
        <v>-7.8641429928579271E-3</v>
      </c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</row>
    <row r="44" spans="1:25" x14ac:dyDescent="0.25">
      <c r="A44">
        <v>2046</v>
      </c>
      <c r="B44" s="5">
        <v>121.36607999999998</v>
      </c>
      <c r="C44" s="5">
        <v>936.3132599999999</v>
      </c>
      <c r="D44" s="5"/>
      <c r="E44">
        <v>2046</v>
      </c>
      <c r="F44" s="5">
        <v>2.0071641666366626E-2</v>
      </c>
      <c r="G44" s="5">
        <v>-9.6997258719913864E-3</v>
      </c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</row>
    <row r="45" spans="1:25" x14ac:dyDescent="0.25">
      <c r="A45">
        <v>2047</v>
      </c>
      <c r="B45" s="5">
        <v>124.73736000000001</v>
      </c>
      <c r="C45" s="5">
        <v>990.06662000000006</v>
      </c>
      <c r="D45" s="5"/>
      <c r="E45">
        <v>2047</v>
      </c>
      <c r="F45" s="5">
        <v>1.8152281447344779E-2</v>
      </c>
      <c r="G45" s="5">
        <v>-1.1480378630996461E-2</v>
      </c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</row>
    <row r="46" spans="1:25" x14ac:dyDescent="0.25">
      <c r="A46">
        <v>2048</v>
      </c>
      <c r="B46" s="5">
        <v>128.10863999999998</v>
      </c>
      <c r="C46" s="5">
        <v>1043.81998</v>
      </c>
      <c r="D46" s="5"/>
      <c r="E46">
        <v>2048</v>
      </c>
      <c r="F46" s="5">
        <v>1.6289602735314778E-2</v>
      </c>
      <c r="G46" s="5">
        <v>-1.320853061001556E-2</v>
      </c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x14ac:dyDescent="0.25">
      <c r="A47">
        <v>2049</v>
      </c>
      <c r="B47" s="5">
        <v>131.47992000000002</v>
      </c>
      <c r="C47" s="5">
        <v>1097.5733400000001</v>
      </c>
      <c r="D47" s="5"/>
      <c r="E47">
        <v>2049</v>
      </c>
      <c r="F47" s="5">
        <v>1.4481131233698055E-2</v>
      </c>
      <c r="G47" s="5">
        <v>-1.488646997698456E-2</v>
      </c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x14ac:dyDescent="0.25">
      <c r="A48">
        <v>2050</v>
      </c>
      <c r="B48" s="5">
        <v>134.85120000000001</v>
      </c>
      <c r="C48" s="5">
        <v>1151.3267000000001</v>
      </c>
      <c r="D48" s="5"/>
      <c r="E48">
        <v>2050</v>
      </c>
      <c r="F48" s="5">
        <v>1.2724534593180669E-2</v>
      </c>
      <c r="G48" s="5">
        <v>-1.6516353835420678E-2</v>
      </c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</row>
    <row r="49" spans="1:25" x14ac:dyDescent="0.25">
      <c r="A49">
        <v>2051</v>
      </c>
      <c r="B49" s="5">
        <v>138.22191999999998</v>
      </c>
      <c r="C49" s="5">
        <v>1135.1625600000002</v>
      </c>
      <c r="D49" s="5"/>
      <c r="E49">
        <v>2051</v>
      </c>
      <c r="F49" s="5">
        <v>1.1515211888848166E-2</v>
      </c>
      <c r="G49" s="5">
        <v>-1.6784867037015552E-2</v>
      </c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x14ac:dyDescent="0.25">
      <c r="A50">
        <v>2052</v>
      </c>
      <c r="B50" s="5">
        <v>141.59264000000002</v>
      </c>
      <c r="C50" s="5">
        <v>1118.9984200000001</v>
      </c>
      <c r="D50" s="5"/>
      <c r="E50">
        <v>2052</v>
      </c>
      <c r="F50" s="5">
        <v>1.0342511607131817E-2</v>
      </c>
      <c r="G50" s="5">
        <v>-1.704527148867142E-2</v>
      </c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</row>
    <row r="51" spans="1:25" x14ac:dyDescent="0.25">
      <c r="A51">
        <v>2053</v>
      </c>
      <c r="B51" s="5">
        <v>144.96335999999999</v>
      </c>
      <c r="C51" s="5">
        <v>1102.83428</v>
      </c>
      <c r="D51" s="5"/>
      <c r="E51">
        <v>2053</v>
      </c>
      <c r="F51" s="5">
        <v>9.2047949836314563E-3</v>
      </c>
      <c r="G51" s="5">
        <v>-1.7297929037309336E-2</v>
      </c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</row>
    <row r="52" spans="1:25" x14ac:dyDescent="0.25">
      <c r="A52">
        <v>2054</v>
      </c>
      <c r="B52" s="5">
        <v>148.33408000000003</v>
      </c>
      <c r="C52" s="5">
        <v>1086.6701399999999</v>
      </c>
      <c r="D52" s="5"/>
      <c r="E52">
        <v>2054</v>
      </c>
      <c r="F52" s="5">
        <v>8.1005195912913219E-3</v>
      </c>
      <c r="G52" s="5">
        <v>-1.7543180315870897E-2</v>
      </c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</row>
    <row r="53" spans="1:25" x14ac:dyDescent="0.25">
      <c r="A53">
        <v>2055</v>
      </c>
      <c r="B53" s="5">
        <v>151.70480000000001</v>
      </c>
      <c r="C53" s="5">
        <v>1070.5060000000001</v>
      </c>
      <c r="D53" s="5"/>
      <c r="E53">
        <v>2055</v>
      </c>
      <c r="F53" s="5">
        <v>7.0282323637554005E-3</v>
      </c>
      <c r="G53" s="5">
        <v>-1.7781346275499967E-2</v>
      </c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</row>
    <row r="54" spans="1:25" x14ac:dyDescent="0.25">
      <c r="A54">
        <v>2056</v>
      </c>
      <c r="B54" s="5">
        <v>155.07674</v>
      </c>
      <c r="C54" s="5">
        <v>1054.3427800000002</v>
      </c>
      <c r="D54" s="5"/>
      <c r="E54">
        <v>2056</v>
      </c>
      <c r="F54" s="5">
        <v>6.1719861092290659E-3</v>
      </c>
      <c r="G54" s="5">
        <v>-1.7573664166971013E-2</v>
      </c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</row>
    <row r="55" spans="1:25" x14ac:dyDescent="0.25">
      <c r="A55">
        <v>2057</v>
      </c>
      <c r="B55" s="5">
        <v>158.44868000000002</v>
      </c>
      <c r="C55" s="5">
        <v>1038.17956</v>
      </c>
      <c r="D55" s="5"/>
      <c r="E55">
        <v>2057</v>
      </c>
      <c r="F55" s="5">
        <v>5.3393662111366714E-3</v>
      </c>
      <c r="G55" s="5">
        <v>-1.7371768621524047E-2</v>
      </c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</row>
    <row r="56" spans="1:25" x14ac:dyDescent="0.25">
      <c r="A56">
        <v>2058</v>
      </c>
      <c r="B56" s="5">
        <v>161.82061999999999</v>
      </c>
      <c r="C56" s="5">
        <v>1022.0163400000001</v>
      </c>
      <c r="D56" s="5"/>
      <c r="E56">
        <v>2058</v>
      </c>
      <c r="F56" s="5">
        <v>4.5294080960332191E-3</v>
      </c>
      <c r="G56" s="5">
        <v>-1.7175421119033651E-2</v>
      </c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</row>
    <row r="57" spans="1:25" x14ac:dyDescent="0.25">
      <c r="A57">
        <v>2059</v>
      </c>
      <c r="B57" s="5">
        <v>165.19256000000001</v>
      </c>
      <c r="C57" s="5">
        <v>1005.85312</v>
      </c>
      <c r="D57" s="5"/>
      <c r="E57">
        <v>2059</v>
      </c>
      <c r="F57" s="5">
        <v>3.7411989919634348E-3</v>
      </c>
      <c r="G57" s="5">
        <v>-1.6984396070655969E-2</v>
      </c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</row>
    <row r="58" spans="1:25" x14ac:dyDescent="0.25">
      <c r="A58">
        <v>2060</v>
      </c>
      <c r="B58" s="5">
        <v>168.56450000000001</v>
      </c>
      <c r="C58" s="5">
        <v>989.68989999999997</v>
      </c>
      <c r="D58" s="5"/>
      <c r="E58">
        <v>2060</v>
      </c>
      <c r="F58" s="5">
        <v>2.9738744970948623E-3</v>
      </c>
      <c r="G58" s="5">
        <v>-1.6798479954216537E-2</v>
      </c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x14ac:dyDescent="0.25">
      <c r="A59">
        <v>2061</v>
      </c>
      <c r="B59" s="5">
        <v>171.93589</v>
      </c>
      <c r="C59" s="5">
        <v>973.52789999999993</v>
      </c>
      <c r="D59" s="5"/>
      <c r="E59">
        <v>2061</v>
      </c>
      <c r="F59" s="5">
        <v>2.629702987616102E-3</v>
      </c>
      <c r="G59" s="5">
        <v>-1.6412657680162354E-2</v>
      </c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</row>
    <row r="60" spans="1:25" x14ac:dyDescent="0.25">
      <c r="A60">
        <v>2062</v>
      </c>
      <c r="B60" s="5">
        <v>175.30728000000002</v>
      </c>
      <c r="C60" s="5">
        <v>957.36590000000001</v>
      </c>
      <c r="D60" s="5"/>
      <c r="E60">
        <v>2062</v>
      </c>
      <c r="F60" s="5">
        <v>2.2963373153175189E-3</v>
      </c>
      <c r="G60" s="5">
        <v>-1.6039091668027205E-2</v>
      </c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</row>
    <row r="61" spans="1:25" x14ac:dyDescent="0.25">
      <c r="A61">
        <v>2063</v>
      </c>
      <c r="B61" s="5">
        <v>178.67867000000001</v>
      </c>
      <c r="C61" s="5">
        <v>941.20389999999998</v>
      </c>
      <c r="D61" s="5"/>
      <c r="E61">
        <v>2063</v>
      </c>
      <c r="F61" s="5">
        <v>1.9732764447637843E-3</v>
      </c>
      <c r="G61" s="5">
        <v>-1.5677207039123734E-2</v>
      </c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</row>
    <row r="62" spans="1:25" x14ac:dyDescent="0.25">
      <c r="A62">
        <v>2064</v>
      </c>
      <c r="B62" s="5">
        <v>182.05006</v>
      </c>
      <c r="C62" s="5">
        <v>925.04190000000006</v>
      </c>
      <c r="D62" s="5"/>
      <c r="E62">
        <v>2064</v>
      </c>
      <c r="F62" s="5">
        <v>1.6600498444792563E-3</v>
      </c>
      <c r="G62" s="5">
        <v>-1.5326464314129934E-2</v>
      </c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</row>
    <row r="63" spans="1:25" x14ac:dyDescent="0.25">
      <c r="A63">
        <v>2065</v>
      </c>
      <c r="B63" s="5">
        <v>185.42144999999999</v>
      </c>
      <c r="C63" s="5">
        <v>908.87989999999991</v>
      </c>
      <c r="D63" s="5"/>
      <c r="E63">
        <v>2065</v>
      </c>
      <c r="F63" s="5">
        <v>1.3562152003298289E-3</v>
      </c>
      <c r="G63" s="5">
        <v>-1.4986356729660508E-2</v>
      </c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</row>
    <row r="64" spans="1:25" x14ac:dyDescent="0.25">
      <c r="A64">
        <v>2066</v>
      </c>
      <c r="B64" s="5">
        <v>188.79284000000001</v>
      </c>
      <c r="C64" s="5">
        <v>892.71789999999987</v>
      </c>
      <c r="D64" s="5"/>
      <c r="E64">
        <v>2066</v>
      </c>
      <c r="F64" s="5">
        <v>1.061356331556176E-3</v>
      </c>
      <c r="G64" s="5">
        <v>-1.4656407795291728E-2</v>
      </c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</row>
    <row r="65" spans="1:25" x14ac:dyDescent="0.25">
      <c r="A65">
        <v>2067</v>
      </c>
      <c r="B65" s="5">
        <v>192.16423000000003</v>
      </c>
      <c r="C65" s="5">
        <v>876.55589999999984</v>
      </c>
      <c r="D65" s="5"/>
      <c r="E65">
        <v>2067</v>
      </c>
      <c r="F65" s="5">
        <v>7.7508128881007964E-4</v>
      </c>
      <c r="G65" s="5">
        <v>-1.4336169066272272E-2</v>
      </c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</row>
    <row r="66" spans="1:25" x14ac:dyDescent="0.25">
      <c r="A66">
        <v>2068</v>
      </c>
      <c r="B66" s="5">
        <v>195.53561999999999</v>
      </c>
      <c r="C66" s="5">
        <v>860.39389999999992</v>
      </c>
      <c r="D66" s="5"/>
      <c r="E66">
        <v>2068</v>
      </c>
      <c r="F66" s="5">
        <v>4.9702061591547241E-4</v>
      </c>
      <c r="G66" s="5">
        <v>-1.4025218110025941E-2</v>
      </c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</row>
    <row r="67" spans="1:25" x14ac:dyDescent="0.25">
      <c r="A67">
        <v>2069</v>
      </c>
      <c r="B67" s="5">
        <v>198.90701000000001</v>
      </c>
      <c r="C67" s="5">
        <v>844.2319</v>
      </c>
      <c r="D67" s="5"/>
      <c r="E67">
        <v>2069</v>
      </c>
      <c r="F67" s="5">
        <v>2.2682575914405865E-4</v>
      </c>
      <c r="G67" s="5">
        <v>-1.37231566470558E-2</v>
      </c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x14ac:dyDescent="0.25">
      <c r="A68">
        <v>2070</v>
      </c>
      <c r="B68" s="5">
        <v>202.2784</v>
      </c>
      <c r="C68" s="5">
        <v>828.06989999999996</v>
      </c>
      <c r="D68" s="5"/>
      <c r="E68">
        <v>2070</v>
      </c>
      <c r="F68" s="5">
        <v>-3.5832390395971476E-5</v>
      </c>
      <c r="G68" s="5">
        <v>-1.3429608849045293E-2</v>
      </c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</row>
    <row r="69" spans="1:25" x14ac:dyDescent="0.25">
      <c r="A69">
        <v>2071</v>
      </c>
      <c r="B69" s="5">
        <v>205.65019000000001</v>
      </c>
      <c r="C69" s="5">
        <v>811.90796</v>
      </c>
      <c r="D69" s="5"/>
      <c r="E69">
        <v>2071</v>
      </c>
      <c r="F69" s="5">
        <v>-1.4742399310138478E-4</v>
      </c>
      <c r="G69" s="5">
        <v>-1.2803842237907098E-2</v>
      </c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</row>
    <row r="70" spans="1:25" x14ac:dyDescent="0.25">
      <c r="A70">
        <v>2072</v>
      </c>
      <c r="B70" s="5">
        <v>209.02198000000001</v>
      </c>
      <c r="C70" s="5">
        <v>795.74602000000004</v>
      </c>
      <c r="D70" s="5"/>
      <c r="E70">
        <v>2072</v>
      </c>
      <c r="F70" s="5">
        <v>-2.5560623527742826E-4</v>
      </c>
      <c r="G70" s="5">
        <v>-1.219772212179511E-2</v>
      </c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</row>
    <row r="71" spans="1:25" x14ac:dyDescent="0.25">
      <c r="A71">
        <v>2073</v>
      </c>
      <c r="B71" s="5">
        <v>212.39377000000002</v>
      </c>
      <c r="C71" s="5">
        <v>779.58407999999986</v>
      </c>
      <c r="D71" s="5"/>
      <c r="E71">
        <v>2073</v>
      </c>
      <c r="F71" s="5">
        <v>-3.6053301084164021E-4</v>
      </c>
      <c r="G71" s="5">
        <v>-1.1610337571841697E-2</v>
      </c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</row>
    <row r="72" spans="1:25" x14ac:dyDescent="0.25">
      <c r="A72">
        <v>2074</v>
      </c>
      <c r="B72" s="5">
        <v>215.76555999999999</v>
      </c>
      <c r="C72" s="5">
        <v>763.4221399999999</v>
      </c>
      <c r="D72" s="5"/>
      <c r="E72">
        <v>2074</v>
      </c>
      <c r="F72" s="5">
        <v>-4.6234908892106471E-4</v>
      </c>
      <c r="G72" s="5">
        <v>-1.104083311686763E-2</v>
      </c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</row>
    <row r="73" spans="1:25" x14ac:dyDescent="0.25">
      <c r="A73">
        <v>2075</v>
      </c>
      <c r="B73" s="5">
        <v>219.13735</v>
      </c>
      <c r="C73" s="5">
        <v>747.26019999999994</v>
      </c>
      <c r="D73" s="5"/>
      <c r="E73">
        <v>2075</v>
      </c>
      <c r="F73" s="5">
        <v>-5.6119078026604745E-4</v>
      </c>
      <c r="G73" s="5">
        <v>-1.0488404586297417E-2</v>
      </c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</row>
    <row r="74" spans="1:25" x14ac:dyDescent="0.25">
      <c r="A74">
        <v>2076</v>
      </c>
      <c r="B74" s="5">
        <v>222.50914</v>
      </c>
      <c r="C74" s="5">
        <v>731.09825999999998</v>
      </c>
      <c r="D74" s="5"/>
      <c r="E74">
        <v>2076</v>
      </c>
      <c r="F74" s="5">
        <v>-6.5718654610035507E-4</v>
      </c>
      <c r="G74" s="5">
        <v>-9.9522953214873748E-3</v>
      </c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</row>
    <row r="75" spans="1:25" x14ac:dyDescent="0.25">
      <c r="A75">
        <v>2077</v>
      </c>
      <c r="B75" s="5">
        <v>225.88093000000001</v>
      </c>
      <c r="C75" s="5">
        <v>714.93631999999991</v>
      </c>
      <c r="D75" s="5"/>
      <c r="E75">
        <v>2077</v>
      </c>
      <c r="F75" s="5">
        <v>-7.5045755512623323E-4</v>
      </c>
      <c r="G75" s="5">
        <v>-9.4317927179294672E-3</v>
      </c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</row>
    <row r="76" spans="1:25" x14ac:dyDescent="0.25">
      <c r="A76">
        <v>2078</v>
      </c>
      <c r="B76" s="5">
        <v>229.25271999999998</v>
      </c>
      <c r="C76" s="5">
        <v>698.77438000000006</v>
      </c>
      <c r="D76" s="5"/>
      <c r="E76">
        <v>2078</v>
      </c>
      <c r="F76" s="5">
        <v>-8.4111819376286314E-4</v>
      </c>
      <c r="G76" s="5">
        <v>-8.9262250651021523E-3</v>
      </c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x14ac:dyDescent="0.25">
      <c r="A77">
        <v>2079</v>
      </c>
      <c r="B77" s="5">
        <v>232.62451000000001</v>
      </c>
      <c r="C77" s="5">
        <v>682.61243999999988</v>
      </c>
      <c r="D77" s="5"/>
      <c r="E77">
        <v>2079</v>
      </c>
      <c r="F77" s="5">
        <v>-9.2927653413598407E-4</v>
      </c>
      <c r="G77" s="5">
        <v>-8.4349586544993031E-3</v>
      </c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</row>
    <row r="78" spans="1:25" x14ac:dyDescent="0.25">
      <c r="A78">
        <v>2080</v>
      </c>
      <c r="B78" s="5">
        <v>235.99629999999999</v>
      </c>
      <c r="C78" s="5">
        <v>666.45049999999992</v>
      </c>
      <c r="D78" s="5"/>
      <c r="E78">
        <v>2080</v>
      </c>
      <c r="F78" s="5">
        <v>-1.0150347638444579E-3</v>
      </c>
      <c r="G78" s="5">
        <v>-7.9573951296563004E-3</v>
      </c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</row>
    <row r="79" spans="1:25" x14ac:dyDescent="0.25">
      <c r="A79">
        <v>2081</v>
      </c>
      <c r="B79" s="5">
        <v>239.36667</v>
      </c>
      <c r="C79" s="5">
        <v>650.28504999999996</v>
      </c>
      <c r="D79" s="5"/>
      <c r="E79">
        <v>2081</v>
      </c>
      <c r="F79" s="5">
        <v>-1.025913171005204E-3</v>
      </c>
      <c r="G79" s="5">
        <v>-7.469916444222572E-3</v>
      </c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</row>
    <row r="80" spans="1:25" x14ac:dyDescent="0.25">
      <c r="A80">
        <v>2082</v>
      </c>
      <c r="B80" s="5">
        <v>242.73704000000001</v>
      </c>
      <c r="C80" s="5">
        <v>634.11959999999999</v>
      </c>
      <c r="D80" s="5"/>
      <c r="E80">
        <v>2082</v>
      </c>
      <c r="F80" s="5">
        <v>-1.0364759786227215E-3</v>
      </c>
      <c r="G80" s="5">
        <v>-6.996774721991914E-3</v>
      </c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</row>
    <row r="81" spans="1:25" x14ac:dyDescent="0.25">
      <c r="A81">
        <v>2083</v>
      </c>
      <c r="B81" s="5">
        <v>246.10741000000002</v>
      </c>
      <c r="C81" s="5">
        <v>617.95414999999991</v>
      </c>
      <c r="D81" s="5"/>
      <c r="E81">
        <v>2083</v>
      </c>
      <c r="F81" s="5">
        <v>-1.0467367243742621E-3</v>
      </c>
      <c r="G81" s="5">
        <v>-6.5373466443821712E-3</v>
      </c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</row>
    <row r="82" spans="1:25" x14ac:dyDescent="0.25">
      <c r="A82">
        <v>2084</v>
      </c>
      <c r="B82" s="5">
        <v>249.47778</v>
      </c>
      <c r="C82" s="5">
        <v>601.78869999999984</v>
      </c>
      <c r="D82" s="5"/>
      <c r="E82">
        <v>2084</v>
      </c>
      <c r="F82" s="5">
        <v>-1.0567081825848881E-3</v>
      </c>
      <c r="G82" s="5">
        <v>-6.0910445094588357E-3</v>
      </c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</row>
    <row r="83" spans="1:25" x14ac:dyDescent="0.25">
      <c r="A83">
        <v>2085</v>
      </c>
      <c r="B83" s="5">
        <v>252.84814999999998</v>
      </c>
      <c r="C83" s="5">
        <v>585.62324999999987</v>
      </c>
      <c r="D83" s="5"/>
      <c r="E83">
        <v>2085</v>
      </c>
      <c r="F83" s="5">
        <v>-1.0664024172837004E-3</v>
      </c>
      <c r="G83" s="5">
        <v>-5.6573137238285585E-3</v>
      </c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</row>
    <row r="84" spans="1:25" x14ac:dyDescent="0.25">
      <c r="A84">
        <v>2086</v>
      </c>
      <c r="B84" s="5">
        <v>256.21852000000001</v>
      </c>
      <c r="C84" s="5">
        <v>569.45779999999991</v>
      </c>
      <c r="D84" s="5"/>
      <c r="E84">
        <v>2086</v>
      </c>
      <c r="F84" s="5">
        <v>-1.0758308308955712E-3</v>
      </c>
      <c r="G84" s="5">
        <v>-5.2356305035326078E-3</v>
      </c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</row>
    <row r="85" spans="1:25" x14ac:dyDescent="0.25">
      <c r="A85">
        <v>2087</v>
      </c>
      <c r="B85" s="5">
        <v>259.58888999999999</v>
      </c>
      <c r="C85" s="5">
        <v>553.29234999999983</v>
      </c>
      <c r="D85" s="5"/>
      <c r="E85">
        <v>2087</v>
      </c>
      <c r="F85" s="5">
        <v>-1.0850042089815954E-3</v>
      </c>
      <c r="G85" s="5">
        <v>-4.8254997639000652E-3</v>
      </c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</row>
    <row r="86" spans="1:25" x14ac:dyDescent="0.25">
      <c r="A86">
        <v>2088</v>
      </c>
      <c r="B86" s="5">
        <v>262.95925999999997</v>
      </c>
      <c r="C86" s="5">
        <v>537.12689999999998</v>
      </c>
      <c r="D86" s="5"/>
      <c r="E86">
        <v>2088</v>
      </c>
      <c r="F86" s="5">
        <v>-1.0939327613973422E-3</v>
      </c>
      <c r="G86" s="5">
        <v>-4.4264531804869703E-3</v>
      </c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</row>
    <row r="87" spans="1:25" x14ac:dyDescent="0.25">
      <c r="A87">
        <v>2089</v>
      </c>
      <c r="B87" s="5">
        <v>266.32962999999995</v>
      </c>
      <c r="C87" s="5">
        <v>520.9614499999999</v>
      </c>
      <c r="D87" s="5"/>
      <c r="E87">
        <v>2089</v>
      </c>
      <c r="F87" s="5">
        <v>-1.1026261601991218E-3</v>
      </c>
      <c r="G87" s="5">
        <v>-4.0380474051339467E-3</v>
      </c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</row>
    <row r="88" spans="1:25" x14ac:dyDescent="0.25">
      <c r="A88">
        <v>2090</v>
      </c>
      <c r="B88" s="5">
        <v>269.7</v>
      </c>
      <c r="C88" s="5">
        <v>504.79599999999988</v>
      </c>
      <c r="D88" s="5"/>
      <c r="E88">
        <v>2090</v>
      </c>
      <c r="F88" s="5">
        <v>-1.111093574594139E-3</v>
      </c>
      <c r="G88" s="5">
        <v>-3.6598624228557706E-3</v>
      </c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</row>
    <row r="89" spans="1:25" x14ac:dyDescent="0.25">
      <c r="A89">
        <v>2091</v>
      </c>
      <c r="B89" s="5">
        <v>273.07306999999997</v>
      </c>
      <c r="C89" s="5">
        <v>488.62986999999993</v>
      </c>
      <c r="D89" s="5"/>
      <c r="E89">
        <v>2091</v>
      </c>
      <c r="F89" s="5">
        <v>-1.1296430530113291E-3</v>
      </c>
      <c r="G89" s="5">
        <v>-3.5264885327023301E-3</v>
      </c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</row>
    <row r="90" spans="1:25" x14ac:dyDescent="0.25">
      <c r="A90">
        <v>2092</v>
      </c>
      <c r="B90" s="5">
        <v>276.44613999999996</v>
      </c>
      <c r="C90" s="5">
        <v>472.46373999999986</v>
      </c>
      <c r="D90" s="5"/>
      <c r="E90">
        <v>2092</v>
      </c>
      <c r="F90" s="5">
        <v>-1.1476158115201693E-3</v>
      </c>
      <c r="G90" s="5">
        <v>-3.3972840930213883E-3</v>
      </c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</row>
    <row r="91" spans="1:25" x14ac:dyDescent="0.25">
      <c r="A91">
        <v>2093</v>
      </c>
      <c r="B91" s="5">
        <v>279.81920999999994</v>
      </c>
      <c r="C91" s="5">
        <v>456.29760999999991</v>
      </c>
      <c r="D91" s="5"/>
      <c r="E91">
        <v>2093</v>
      </c>
      <c r="F91" s="5">
        <v>-1.1650383345170752E-3</v>
      </c>
      <c r="G91" s="5">
        <v>-3.2720565987014115E-3</v>
      </c>
    </row>
    <row r="92" spans="1:25" x14ac:dyDescent="0.25">
      <c r="A92">
        <v>2094</v>
      </c>
      <c r="B92" s="5">
        <v>283.19227999999998</v>
      </c>
      <c r="C92" s="5">
        <v>440.1314799999999</v>
      </c>
      <c r="D92" s="5"/>
      <c r="E92">
        <v>2094</v>
      </c>
      <c r="F92" s="5">
        <v>-1.1819355092092649E-3</v>
      </c>
      <c r="G92" s="5">
        <v>-3.1506252157234025E-3</v>
      </c>
    </row>
    <row r="93" spans="1:25" x14ac:dyDescent="0.25">
      <c r="A93">
        <v>2095</v>
      </c>
      <c r="B93" s="5">
        <v>286.56534999999997</v>
      </c>
      <c r="C93" s="5">
        <v>423.96534999999994</v>
      </c>
      <c r="D93" s="5"/>
      <c r="E93">
        <v>2095</v>
      </c>
      <c r="F93" s="5">
        <v>-1.198330744228172E-3</v>
      </c>
      <c r="G93" s="5">
        <v>-3.0328199098811587E-3</v>
      </c>
    </row>
    <row r="94" spans="1:25" x14ac:dyDescent="0.25">
      <c r="A94">
        <v>2096</v>
      </c>
      <c r="B94" s="5">
        <v>289.93841999999989</v>
      </c>
      <c r="C94" s="5">
        <v>407.79921999999999</v>
      </c>
      <c r="D94" s="5"/>
      <c r="E94">
        <v>2096</v>
      </c>
      <c r="F94" s="5">
        <v>-1.2142460778271353E-3</v>
      </c>
      <c r="G94" s="5">
        <v>-2.918480652405471E-3</v>
      </c>
    </row>
    <row r="95" spans="1:25" x14ac:dyDescent="0.25">
      <c r="A95">
        <v>2097</v>
      </c>
      <c r="B95" s="5">
        <v>293.31148999999994</v>
      </c>
      <c r="C95" s="5">
        <v>391.63308999999992</v>
      </c>
      <c r="D95" s="5"/>
      <c r="E95">
        <v>2097</v>
      </c>
      <c r="F95" s="5">
        <v>-1.229702276715042E-3</v>
      </c>
      <c r="G95" s="5">
        <v>-2.807456694687795E-3</v>
      </c>
    </row>
    <row r="96" spans="1:25" x14ac:dyDescent="0.25">
      <c r="A96">
        <v>2098</v>
      </c>
      <c r="B96" s="5">
        <v>296.68455999999992</v>
      </c>
      <c r="C96" s="5">
        <v>375.46696000000003</v>
      </c>
      <c r="D96" s="5"/>
      <c r="E96">
        <v>2098</v>
      </c>
      <c r="F96" s="5">
        <v>-1.2447189264579615E-3</v>
      </c>
      <c r="G96" s="5">
        <v>-2.6996059051911446E-3</v>
      </c>
    </row>
    <row r="97" spans="1:7" x14ac:dyDescent="0.25">
      <c r="A97">
        <v>2099</v>
      </c>
      <c r="B97" s="5">
        <v>300.0576299999999</v>
      </c>
      <c r="C97" s="5">
        <v>359.30082999999991</v>
      </c>
      <c r="D97" s="5"/>
      <c r="E97">
        <v>2099</v>
      </c>
      <c r="F97" s="5">
        <v>-1.2593145142762903E-3</v>
      </c>
      <c r="G97" s="5">
        <v>-2.5947941624150503E-3</v>
      </c>
    </row>
    <row r="98" spans="1:7" x14ac:dyDescent="0.25">
      <c r="A98">
        <v>2100</v>
      </c>
      <c r="B98" s="5">
        <v>303.43069999999989</v>
      </c>
      <c r="C98" s="5">
        <v>343.13470000000001</v>
      </c>
      <c r="D98" s="5"/>
      <c r="E98">
        <v>2100</v>
      </c>
      <c r="F98" s="5">
        <v>-1.2735065049733728E-3</v>
      </c>
      <c r="G98" s="5">
        <v>-2.4928947984631474E-3</v>
      </c>
    </row>
    <row r="99" spans="1:7" x14ac:dyDescent="0.25">
      <c r="F99" s="5"/>
      <c r="G99" s="5"/>
    </row>
  </sheetData>
  <mergeCells count="6">
    <mergeCell ref="M24:V24"/>
    <mergeCell ref="F1:G1"/>
    <mergeCell ref="M1:P1"/>
    <mergeCell ref="S1:V1"/>
    <mergeCell ref="M2:P2"/>
    <mergeCell ref="S2:V2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D209B-A549-47F2-8DA5-FD1595092C3A}">
  <dimension ref="A1:U30"/>
  <sheetViews>
    <sheetView zoomScaleNormal="100" workbookViewId="0">
      <selection sqref="A1:B1"/>
    </sheetView>
  </sheetViews>
  <sheetFormatPr defaultColWidth="11.42578125" defaultRowHeight="15" x14ac:dyDescent="0.25"/>
  <cols>
    <col min="1" max="1" width="8.85546875" customWidth="1"/>
    <col min="2" max="2" width="30.42578125" bestFit="1" customWidth="1"/>
  </cols>
  <sheetData>
    <row r="1" spans="1:21" x14ac:dyDescent="0.25">
      <c r="A1" s="26" t="s">
        <v>251</v>
      </c>
      <c r="B1" s="26" t="s">
        <v>252</v>
      </c>
    </row>
    <row r="2" spans="1:21" x14ac:dyDescent="0.25">
      <c r="A2">
        <v>2022</v>
      </c>
      <c r="B2" s="5">
        <v>0.41344671387248955</v>
      </c>
      <c r="I2" s="24"/>
      <c r="J2" s="24"/>
      <c r="K2" s="24"/>
      <c r="L2" s="24"/>
      <c r="M2" s="24"/>
      <c r="N2" s="24"/>
      <c r="O2" s="24"/>
      <c r="P2" s="24"/>
      <c r="Q2" s="24"/>
      <c r="R2" s="24"/>
    </row>
    <row r="3" spans="1:21" x14ac:dyDescent="0.25">
      <c r="A3">
        <v>2023</v>
      </c>
      <c r="B3" s="5">
        <v>0.50822901494486095</v>
      </c>
      <c r="I3" s="24"/>
      <c r="J3" s="24"/>
      <c r="K3" s="24"/>
      <c r="L3" s="24"/>
      <c r="M3" s="24"/>
      <c r="N3" s="24"/>
      <c r="O3" s="24"/>
      <c r="P3" s="24"/>
      <c r="Q3" s="24"/>
      <c r="R3" s="24"/>
    </row>
    <row r="4" spans="1:21" x14ac:dyDescent="0.25">
      <c r="A4">
        <v>2024</v>
      </c>
      <c r="B4" s="5">
        <v>0.6026242876013832</v>
      </c>
    </row>
    <row r="5" spans="1:21" x14ac:dyDescent="0.25">
      <c r="A5">
        <v>2025</v>
      </c>
      <c r="B5" s="5">
        <v>0.69225766536686884</v>
      </c>
      <c r="O5" s="24"/>
      <c r="P5" s="24"/>
      <c r="Q5" s="24"/>
      <c r="R5" s="24"/>
      <c r="S5" s="24"/>
      <c r="T5" s="24"/>
      <c r="U5" s="24"/>
    </row>
    <row r="6" spans="1:21" x14ac:dyDescent="0.25">
      <c r="A6">
        <v>2026</v>
      </c>
      <c r="B6" s="5">
        <v>0.77074680258257811</v>
      </c>
      <c r="O6" s="24"/>
      <c r="P6" s="24"/>
      <c r="Q6" s="24"/>
      <c r="R6" s="24"/>
      <c r="S6" s="24"/>
      <c r="T6" s="24"/>
      <c r="U6" s="24"/>
    </row>
    <row r="7" spans="1:21" x14ac:dyDescent="0.25">
      <c r="A7">
        <v>2027</v>
      </c>
      <c r="B7" s="5">
        <v>0.83837757646316735</v>
      </c>
      <c r="O7" s="24"/>
      <c r="P7" s="24"/>
      <c r="Q7" s="24"/>
      <c r="R7" s="24"/>
      <c r="S7" s="24"/>
      <c r="T7" s="24"/>
      <c r="U7" s="24"/>
    </row>
    <row r="8" spans="1:21" x14ac:dyDescent="0.25">
      <c r="A8">
        <v>2028</v>
      </c>
      <c r="B8" s="5">
        <v>0.894680255675806</v>
      </c>
      <c r="O8" s="24"/>
      <c r="P8" s="24"/>
      <c r="Q8" s="24"/>
      <c r="R8" s="24"/>
      <c r="S8" s="24"/>
      <c r="T8" s="24"/>
      <c r="U8" s="24"/>
    </row>
    <row r="9" spans="1:21" x14ac:dyDescent="0.25">
      <c r="A9">
        <v>2029</v>
      </c>
      <c r="B9" s="5">
        <v>0.93931979208305982</v>
      </c>
      <c r="O9" s="24"/>
      <c r="P9" s="24"/>
      <c r="Q9" s="24"/>
      <c r="R9" s="24"/>
      <c r="S9" s="24"/>
      <c r="T9" s="24"/>
      <c r="U9" s="24"/>
    </row>
    <row r="10" spans="1:21" x14ac:dyDescent="0.25">
      <c r="A10">
        <v>2030</v>
      </c>
      <c r="B10" s="5">
        <v>0.97210042658649742</v>
      </c>
      <c r="O10" s="24"/>
      <c r="P10" s="24"/>
      <c r="Q10" s="24"/>
      <c r="R10" s="24"/>
      <c r="S10" s="24"/>
      <c r="T10" s="24"/>
      <c r="U10" s="24"/>
    </row>
    <row r="11" spans="1:21" x14ac:dyDescent="0.25">
      <c r="A11">
        <v>2031</v>
      </c>
      <c r="B11" s="5">
        <v>1.2505113094124054</v>
      </c>
      <c r="O11" s="24"/>
      <c r="P11" s="24"/>
      <c r="Q11" s="24"/>
      <c r="R11" s="24"/>
      <c r="S11" s="24"/>
      <c r="T11" s="24"/>
      <c r="U11" s="24"/>
    </row>
    <row r="12" spans="1:21" x14ac:dyDescent="0.25">
      <c r="A12">
        <v>2032</v>
      </c>
      <c r="B12" s="5">
        <v>0.76946163590837502</v>
      </c>
      <c r="O12" s="24"/>
      <c r="P12" s="24"/>
      <c r="Q12" s="24"/>
      <c r="R12" s="24"/>
      <c r="S12" s="24"/>
      <c r="T12" s="24"/>
      <c r="U12" s="24"/>
    </row>
    <row r="13" spans="1:21" x14ac:dyDescent="0.25">
      <c r="A13">
        <v>2033</v>
      </c>
      <c r="B13" s="5">
        <v>0.214269878400275</v>
      </c>
      <c r="O13" s="24"/>
      <c r="P13" s="24"/>
      <c r="Q13" s="24"/>
      <c r="R13" s="24"/>
      <c r="S13" s="24"/>
      <c r="T13" s="24"/>
      <c r="U13" s="24"/>
    </row>
    <row r="14" spans="1:21" x14ac:dyDescent="0.25">
      <c r="A14">
        <v>2034</v>
      </c>
      <c r="B14" s="5">
        <v>-0.22765577546275395</v>
      </c>
      <c r="O14" s="24"/>
      <c r="P14" s="24"/>
      <c r="Q14" s="24"/>
      <c r="R14" s="24"/>
      <c r="S14" s="24"/>
      <c r="T14" s="24"/>
      <c r="U14" s="24"/>
    </row>
    <row r="15" spans="1:21" x14ac:dyDescent="0.25">
      <c r="A15">
        <v>2035</v>
      </c>
      <c r="B15" s="5">
        <v>-0.50747587576899233</v>
      </c>
      <c r="O15" s="24"/>
      <c r="P15" s="24"/>
      <c r="Q15" s="24"/>
      <c r="R15" s="24"/>
      <c r="S15" s="24"/>
      <c r="T15" s="24"/>
      <c r="U15" s="24"/>
    </row>
    <row r="16" spans="1:21" x14ac:dyDescent="0.25">
      <c r="A16">
        <v>2036</v>
      </c>
      <c r="B16" s="5">
        <v>-0.7545711844983094</v>
      </c>
      <c r="O16" s="24"/>
      <c r="P16" s="24"/>
      <c r="Q16" s="24"/>
      <c r="R16" s="24"/>
      <c r="S16" s="24"/>
      <c r="T16" s="24"/>
      <c r="U16" s="24"/>
    </row>
    <row r="17" spans="1:21" x14ac:dyDescent="0.25">
      <c r="A17">
        <v>2037</v>
      </c>
      <c r="B17" s="5">
        <v>-0.89878278285460134</v>
      </c>
      <c r="O17" s="24"/>
      <c r="P17" s="24"/>
      <c r="Q17" s="24"/>
      <c r="R17" s="24"/>
      <c r="S17" s="24"/>
      <c r="T17" s="24"/>
      <c r="U17" s="24"/>
    </row>
    <row r="18" spans="1:21" x14ac:dyDescent="0.25">
      <c r="A18">
        <v>2038</v>
      </c>
      <c r="B18" s="5">
        <v>-0.93720941950774517</v>
      </c>
      <c r="O18" s="24"/>
      <c r="P18" s="24"/>
      <c r="Q18" s="24"/>
      <c r="R18" s="24"/>
      <c r="S18" s="24"/>
      <c r="T18" s="24"/>
      <c r="U18" s="24"/>
    </row>
    <row r="19" spans="1:21" x14ac:dyDescent="0.25">
      <c r="A19">
        <v>2039</v>
      </c>
      <c r="B19" s="5">
        <v>-0.87739214858693071</v>
      </c>
      <c r="O19" s="24"/>
      <c r="P19" s="24"/>
      <c r="Q19" s="24"/>
      <c r="R19" s="24"/>
      <c r="S19" s="24"/>
      <c r="T19" s="24"/>
      <c r="U19" s="24"/>
    </row>
    <row r="20" spans="1:21" x14ac:dyDescent="0.25">
      <c r="A20">
        <v>2040</v>
      </c>
      <c r="B20" s="5">
        <v>-0.74490604146818518</v>
      </c>
      <c r="O20" s="24"/>
      <c r="P20" s="24"/>
      <c r="Q20" s="24"/>
      <c r="R20" s="24"/>
      <c r="S20" s="24"/>
      <c r="T20" s="24"/>
      <c r="U20" s="24"/>
    </row>
    <row r="21" spans="1:21" x14ac:dyDescent="0.25">
      <c r="A21">
        <v>2041</v>
      </c>
      <c r="B21" s="5">
        <v>-0.65342339540211958</v>
      </c>
      <c r="O21" s="24"/>
      <c r="P21" s="24"/>
      <c r="Q21" s="24"/>
      <c r="R21" s="24"/>
      <c r="S21" s="24"/>
      <c r="T21" s="24"/>
      <c r="U21" s="24"/>
    </row>
    <row r="22" spans="1:21" x14ac:dyDescent="0.25">
      <c r="A22">
        <v>2042</v>
      </c>
      <c r="B22" s="5">
        <v>-0.5600065956720468</v>
      </c>
      <c r="O22" s="24"/>
      <c r="P22" s="24"/>
      <c r="Q22" s="24"/>
      <c r="R22" s="24"/>
      <c r="S22" s="24"/>
      <c r="T22" s="24"/>
      <c r="U22" s="24"/>
    </row>
    <row r="23" spans="1:21" x14ac:dyDescent="0.25">
      <c r="A23">
        <v>2043</v>
      </c>
      <c r="B23" s="5">
        <v>-0.50682586576258348</v>
      </c>
      <c r="O23" s="24"/>
      <c r="P23" s="24"/>
      <c r="Q23" s="24"/>
      <c r="R23" s="24"/>
      <c r="S23" s="24"/>
      <c r="T23" s="24"/>
      <c r="U23" s="24"/>
    </row>
    <row r="24" spans="1:21" x14ac:dyDescent="0.25">
      <c r="A24">
        <v>2044</v>
      </c>
      <c r="B24" s="5">
        <v>-0.47133209209000437</v>
      </c>
      <c r="O24" s="24"/>
      <c r="P24" s="24"/>
      <c r="Q24" s="24"/>
      <c r="R24" s="24"/>
      <c r="S24" s="24"/>
      <c r="T24" s="24"/>
      <c r="U24" s="24"/>
    </row>
    <row r="25" spans="1:21" x14ac:dyDescent="0.25">
      <c r="A25">
        <v>2045</v>
      </c>
      <c r="B25" s="5">
        <v>-0.4512061760236219</v>
      </c>
      <c r="O25" s="24"/>
      <c r="P25" s="24"/>
      <c r="Q25" s="24"/>
      <c r="R25" s="24"/>
      <c r="S25" s="24"/>
      <c r="T25" s="24"/>
      <c r="U25" s="24"/>
    </row>
    <row r="26" spans="1:21" x14ac:dyDescent="0.25">
      <c r="A26">
        <v>2046</v>
      </c>
      <c r="B26" s="5">
        <v>-0.44184544160512651</v>
      </c>
      <c r="O26" s="24"/>
      <c r="P26" s="24"/>
      <c r="Q26" s="24"/>
      <c r="R26" s="24"/>
      <c r="S26" s="24"/>
      <c r="T26" s="24"/>
      <c r="U26" s="24"/>
    </row>
    <row r="27" spans="1:21" x14ac:dyDescent="0.25">
      <c r="A27">
        <v>2047</v>
      </c>
      <c r="B27" s="5">
        <v>-0.44269844358898469</v>
      </c>
    </row>
    <row r="28" spans="1:21" x14ac:dyDescent="0.25">
      <c r="A28">
        <v>2048</v>
      </c>
      <c r="B28" s="5">
        <v>-0.45221774155236316</v>
      </c>
    </row>
    <row r="29" spans="1:21" x14ac:dyDescent="0.25">
      <c r="A29">
        <v>2049</v>
      </c>
      <c r="B29" s="5">
        <v>-0.46886737253126753</v>
      </c>
    </row>
    <row r="30" spans="1:21" x14ac:dyDescent="0.25">
      <c r="A30">
        <v>2050</v>
      </c>
      <c r="B30" s="5">
        <v>-0.49109484628493405</v>
      </c>
    </row>
  </sheetData>
  <pageMargins left="0.7" right="0.7" top="0.78740157499999996" bottom="0.78740157499999996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10" ma:contentTypeDescription="Create a new document." ma:contentTypeScope="" ma:versionID="f454c380d562e884de0857416764eeb4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2e20313df587f6d05380c1269cd40fdc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log"/>
          <xsd:enumeration value="Business Cycle Monitor (BCM)"/>
          <xsd:enumeration value="Business Echo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  <xsd:enumeration value="2024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  <xsd:enumeration value="01 - Conséquences économiques de l’intelligence artificielle (C. Piton)"/>
          <xsd:enumeration value="01 - Changement climatique et productivité (G. Bijnens)"/>
          <xsd:enumeration value="02 - Indicateurs de fragmentation au sein de la zone euro (E. Vincent/S. Ouerk/S. El Jouedi)"/>
          <xsd:enumeration value="02 - La Wallonie en transition: une perspective comparative (P. Bisciari)"/>
          <xsd:enumeration value="03 - Projections économiques (G. Langenus/?)"/>
          <xsd:enumeration value="04 - Les effets de l’inflation sur les finances publiques (S. Van Parys/R. Schoonackers/P. Stinglhamber/D. Cornille/M. Deroose/H. Godefroid)"/>
          <xsd:enumeration value="05 - Inflation et pouvoir d’achat (B. Coppens/V. Jacobs/J. Jonckheere)"/>
          <xsd:enumeration value="06 - Taking stock of global climate policies in the largest GHG emitters (F. De Sloover/D. Essers)"/>
          <xsd:enumeration value="07 -  Inflation expectations and monetary policy (H. Zimmer/S. Arnoud/J. Wauters/B. De Backer)"/>
          <xsd:enumeration value="08 - Inflation et évolution des marges des entreprises: une analyse approfondie (T. De Keyser/L. Walravens)"/>
          <xsd:enumeration value="09 - La soutenabilité des dépenses de pension en Belgique (S. Van Parys/W. Melyn/P. Stinglhamber)"/>
          <xsd:enumeration value="12 - Low interest rate: what did Belgium firms do with (J. Tielens/Ch. Piette)"/>
          <xsd:enumeration value="13 - Critical raw materials… (D. Essers/K. Buysse)"/>
          <xsd:enumeration value="14 - Dwelling prices: the impact of supply and regulations (P. Reusens)"/>
          <xsd:enumeration value="15 - Les fins de carrière en Belgique: cartographie sur base de résultats d’enquête (G. Minne/Y. Saks)"/>
          <xsd:enumeration value="16 - Projections économiques (G. Langenus)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Economic Review</Publication_Type>
    <BCM_Periode xmlns="1f1bd6bd-8f53-49cc-a781-15e9cf514266" xsi:nil="true"/>
    <Year xmlns="1f1bd6bd-8f53-49cc-a781-15e9cf514266">2024</Year>
    <Article xmlns="1f1bd6bd-8f53-49cc-a781-15e9cf514266">01 - Changement climatique et productivité (G. Bijnens)</Article>
  </documentManagement>
</p:properties>
</file>

<file path=customXml/itemProps1.xml><?xml version="1.0" encoding="utf-8"?>
<ds:datastoreItem xmlns:ds="http://schemas.openxmlformats.org/officeDocument/2006/customXml" ds:itemID="{68CD1645-26B2-4F6B-BA7F-01787A6709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1bd6bd-8f53-49cc-a781-15e9cf514266"/>
    <ds:schemaRef ds:uri="25c8152d-027f-44ad-b7b3-4c5a6c165c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E866D17-2E7D-4420-A158-092A00A984C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F0199F0-B690-4928-BB51-51287C66AE01}">
  <ds:schemaRefs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1f1bd6bd-8f53-49cc-a781-15e9cf514266"/>
    <ds:schemaRef ds:uri="http://purl.org/dc/elements/1.1/"/>
    <ds:schemaRef ds:uri="http://purl.org/dc/terms/"/>
    <ds:schemaRef ds:uri="25c8152d-027f-44ad-b7b3-4c5a6c165c06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Figure 1</vt:lpstr>
      <vt:lpstr>Figure 2</vt:lpstr>
      <vt:lpstr>Figure 3</vt:lpstr>
      <vt:lpstr>Figure 4</vt:lpstr>
      <vt:lpstr>Box 1 Figure A</vt:lpstr>
      <vt:lpstr>Box 1 Figure B</vt:lpstr>
      <vt:lpstr>Figure 5</vt:lpstr>
      <vt:lpstr>Figure 6</vt:lpstr>
      <vt:lpstr>Figure 7</vt:lpstr>
      <vt:lpstr>Figure 8</vt:lpstr>
      <vt:lpstr>Box 2 Figure A (1)</vt:lpstr>
      <vt:lpstr>Box 2 Figure A (2)</vt:lpstr>
      <vt:lpstr>Box 2 Figure A (3)</vt:lpstr>
      <vt:lpstr>Box 2 Figure A (4)</vt:lpstr>
      <vt:lpstr>Box 2 Figure A (5)</vt:lpstr>
      <vt:lpstr>Box 2 Figure A (6)</vt:lpstr>
      <vt:lpstr>Figure 9</vt:lpstr>
      <vt:lpstr>Figure 10</vt:lpstr>
      <vt:lpstr>Box 3 Figure A</vt:lpstr>
      <vt:lpstr>Box 3 Figure B</vt:lpstr>
      <vt:lpstr>Box 4 Figure A</vt:lpstr>
      <vt:lpstr>Box 4 Figure B</vt:lpstr>
      <vt:lpstr>Figure 11</vt:lpstr>
      <vt:lpstr>Figure 12</vt:lpstr>
      <vt:lpstr>Figure 13</vt:lpstr>
      <vt:lpstr>Figure 14</vt:lpstr>
      <vt:lpstr>Figure 15</vt:lpstr>
      <vt:lpstr>Figure 16</vt:lpstr>
      <vt:lpstr>Box 6 Figure A</vt:lpstr>
      <vt:lpstr>Box 6 Figure B</vt:lpstr>
      <vt:lpstr>Box 6 Figure C</vt:lpstr>
      <vt:lpstr>Figure 17</vt:lpstr>
      <vt:lpstr>Box 7 Figure A</vt:lpstr>
      <vt:lpstr>Box 7 Figure 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2024-02-26T15:31:13Z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