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13.xml" ContentType="application/vnd.openxmlformats-officedocument.drawing+xml"/>
  <Override PartName="/xl/tables/table3.xml" ContentType="application/vnd.openxmlformats-officedocument.spreadsheetml.table+xml"/>
  <Override PartName="/xl/drawings/drawing1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nbb.sharepoint.com/sites/ds-department/Data publications/"/>
    </mc:Choice>
  </mc:AlternateContent>
  <xr:revisionPtr revIDLastSave="834" documentId="13_ncr:1_{C7B014C1-09B1-465E-A522-1155918D9264}" xr6:coauthVersionLast="47" xr6:coauthVersionMax="47" xr10:uidLastSave="{C000C892-0D41-45EF-80E6-F197DC47CBCD}"/>
  <bookViews>
    <workbookView xWindow="-110" yWindow="-110" windowWidth="19420" windowHeight="10420" tabRatio="830" firstSheet="5" activeTab="15" xr2:uid="{A04A5163-BF01-4755-8B92-C21DC51A559C}"/>
  </bookViews>
  <sheets>
    <sheet name="CHART 1" sheetId="25" r:id="rId1"/>
    <sheet name="CHART 2 " sheetId="28" r:id="rId2"/>
    <sheet name="Sheet1" sheetId="31" state="hidden" r:id="rId3"/>
    <sheet name="CHART 3 " sheetId="7" r:id="rId4"/>
    <sheet name="CHART4 " sheetId="26" r:id="rId5"/>
    <sheet name="CHART 5 " sheetId="27" r:id="rId6"/>
    <sheet name="CHART 6  " sheetId="6" r:id="rId7"/>
    <sheet name="CHART 7" sheetId="8" r:id="rId8"/>
    <sheet name="CHART 8" sheetId="9" r:id="rId9"/>
    <sheet name="CHART 9" sheetId="10" r:id="rId10"/>
    <sheet name="CHART 10" sheetId="12" r:id="rId11"/>
    <sheet name="CHART 11" sheetId="23" r:id="rId12"/>
    <sheet name="CHART 12" sheetId="14" r:id="rId13"/>
    <sheet name="CHART 13" sheetId="17" r:id="rId14"/>
    <sheet name="CHART 14" sheetId="18" r:id="rId15"/>
    <sheet name="CHART 15" sheetId="30" r:id="rId16"/>
  </sheet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B173" i="12" l="1"/>
  <c r="FB172" i="12"/>
  <c r="FB171" i="12"/>
  <c r="FB170" i="12"/>
  <c r="FG8" i="12"/>
  <c r="FF8" i="12"/>
  <c r="FE8" i="12"/>
  <c r="FD8" i="12"/>
</calcChain>
</file>

<file path=xl/sharedStrings.xml><?xml version="1.0" encoding="utf-8"?>
<sst xmlns="http://schemas.openxmlformats.org/spreadsheetml/2006/main" count="391" uniqueCount="307">
  <si>
    <t>Left Chart</t>
  </si>
  <si>
    <t>Right Chart</t>
  </si>
  <si>
    <t xml:space="preserve"> </t>
  </si>
  <si>
    <t>National consumer price index (NCPI) - June 2023 scenario</t>
  </si>
  <si>
    <t>GDP deflator - June 2023 scenario</t>
  </si>
  <si>
    <t>National consumer price index (NCPI)  - December 2021 scenario</t>
  </si>
  <si>
    <t>GDP deflator - December 2021 scenario</t>
  </si>
  <si>
    <t>National consumer price index (NCPI) - December 2021 scenario</t>
  </si>
  <si>
    <t>2022e</t>
  </si>
  <si>
    <t>2023e</t>
  </si>
  <si>
    <t>2024e</t>
  </si>
  <si>
    <t>2025e</t>
  </si>
  <si>
    <t>Main revenue and expenditure items: deflator change between 2021 and 2025 (June 2023 scenario)</t>
  </si>
  <si>
    <t>(percentages)</t>
  </si>
  <si>
    <t>REVENUE ITEMS</t>
  </si>
  <si>
    <t>EXPENDITURE ITEMS</t>
  </si>
  <si>
    <t>(Share  of total revenue)</t>
  </si>
  <si>
    <t>Deflator changes</t>
  </si>
  <si>
    <t>(Share of total primary expenditure)</t>
  </si>
  <si>
    <t>Personal income tax</t>
  </si>
  <si>
    <t>Compensation of employees</t>
  </si>
  <si>
    <t>Social security contributions</t>
  </si>
  <si>
    <t>Pensions and other social spending (excl. health)</t>
  </si>
  <si>
    <t>VAT</t>
  </si>
  <si>
    <t>Healthcare</t>
  </si>
  <si>
    <t>Other revenue</t>
  </si>
  <si>
    <t>Intermediate consumption</t>
  </si>
  <si>
    <t>Excise duties</t>
  </si>
  <si>
    <t>Other current transfers</t>
  </si>
  <si>
    <t>Corporate tax</t>
  </si>
  <si>
    <t>Capital spending</t>
  </si>
  <si>
    <t>CHART 3</t>
  </si>
  <si>
    <t>GDP deflator</t>
  </si>
  <si>
    <t>Social benefits indexation</t>
  </si>
  <si>
    <t>CHART 4 : In the medium run, inflation is expected to have a negative direct impact on the the primary budget balance</t>
  </si>
  <si>
    <t>X Values</t>
  </si>
  <si>
    <t>December 2021 scenario (w.r.t. 2021)</t>
  </si>
  <si>
    <t>June 2023 scenario (w.r.t. 2021)</t>
  </si>
  <si>
    <t>June 2023 scenario (w.r.t. the December 2021 scenario)</t>
  </si>
  <si>
    <t>CHART 5</t>
  </si>
  <si>
    <t>Decomposition of the impact of the unexpected inflation shock on the primary balance (in percentage points of GDP)</t>
  </si>
  <si>
    <t>June 2023 scenario (w.r.t. December 2021 scenario)</t>
  </si>
  <si>
    <t>Contribution of</t>
  </si>
  <si>
    <t>-   Revenues</t>
  </si>
  <si>
    <t>Levies on earned income</t>
  </si>
  <si>
    <t xml:space="preserve">         Direct taxes on corporations</t>
  </si>
  <si>
    <t xml:space="preserve">         Indirect taxes excl excise duties</t>
  </si>
  <si>
    <t xml:space="preserve">        Excise Duties</t>
  </si>
  <si>
    <t xml:space="preserve">         Other revenue</t>
  </si>
  <si>
    <t>-   Expenditure</t>
  </si>
  <si>
    <t xml:space="preserve">         Social benefits</t>
  </si>
  <si>
    <t xml:space="preserve">         Healthcare</t>
  </si>
  <si>
    <t xml:space="preserve">         Compensation of employees</t>
  </si>
  <si>
    <t xml:space="preserve">         Other primary expenditure</t>
  </si>
  <si>
    <t>CHART 6 The delayed indexation of personal incom tax brackets has a temporarily beneficial effect on the budget balance</t>
  </si>
  <si>
    <t>CHART 7</t>
  </si>
  <si>
    <t xml:space="preserve">Impact of unexpected inflation surge, alternative scenarios of discretionarily indexed exependiture items (in % of GDP)
</t>
  </si>
  <si>
    <t>Full indexation scenario (w.r.t. December 2021 scenario)</t>
  </si>
  <si>
    <t>2% indexation scenario (w.r.t. December 2021 scenario)</t>
  </si>
  <si>
    <t>CHART 8</t>
  </si>
  <si>
    <t>Impact of the unexpected inflation surge on government’s subsections(in % of GDP)</t>
  </si>
  <si>
    <t>June 2023 scenario 
(w.r.t. December 2021 scenario)</t>
  </si>
  <si>
    <t>Federal government
and social security</t>
  </si>
  <si>
    <t>Regions and communities
and local authorities</t>
  </si>
  <si>
    <t xml:space="preserve">CHART 9 - The government adopted substantial measures to deal with the energy crisis, most of which were </t>
  </si>
  <si>
    <t>not targeted and many of which distorted the price signal</t>
  </si>
  <si>
    <t>Temporary support measures</t>
  </si>
  <si>
    <t xml:space="preserve">related to the energy crisis </t>
  </si>
  <si>
    <t>(% of GDP)</t>
  </si>
  <si>
    <t>LEFT chart</t>
  </si>
  <si>
    <t>Energy cost mitigation: support for businesses</t>
  </si>
  <si>
    <t>Energy cost mitigation: indirect taxation</t>
  </si>
  <si>
    <t>Energy cost mitigation: support for households</t>
  </si>
  <si>
    <t>Encouraging the energy transition</t>
  </si>
  <si>
    <t>Financing measures</t>
  </si>
  <si>
    <t>Excess profit taxation on electricity producers</t>
  </si>
  <si>
    <t>Contribution Fluxys and oil sector</t>
  </si>
  <si>
    <t>Increased contribution of the nuclear sector</t>
  </si>
  <si>
    <t>Other</t>
  </si>
  <si>
    <t>Decomposition of temporary</t>
  </si>
  <si>
    <t>measures taken in response</t>
  </si>
  <si>
    <t>to the energy crisis</t>
  </si>
  <si>
    <t>(% of total)</t>
  </si>
  <si>
    <t>Targeted</t>
  </si>
  <si>
    <t>Non targeted</t>
  </si>
  <si>
    <t>Price</t>
  </si>
  <si>
    <t>Income</t>
  </si>
  <si>
    <t>Households</t>
  </si>
  <si>
    <t>Firms</t>
  </si>
  <si>
    <t>Chart 10 Interest rates and expectations have increased significantly since the beginning of 2022</t>
  </si>
  <si>
    <t>2010M8</t>
  </si>
  <si>
    <t>2010M9</t>
  </si>
  <si>
    <t>2010M10</t>
  </si>
  <si>
    <t>2010M11</t>
  </si>
  <si>
    <t>2010M12</t>
  </si>
  <si>
    <t>2011M1</t>
  </si>
  <si>
    <t>2011M2</t>
  </si>
  <si>
    <t>2011M3</t>
  </si>
  <si>
    <t>2011M4</t>
  </si>
  <si>
    <t>2011M5</t>
  </si>
  <si>
    <t>2011M6</t>
  </si>
  <si>
    <t>2011M7</t>
  </si>
  <si>
    <t>2011M8</t>
  </si>
  <si>
    <t>2011M9</t>
  </si>
  <si>
    <t>2011M10</t>
  </si>
  <si>
    <t>2011M11</t>
  </si>
  <si>
    <t>2011M12</t>
  </si>
  <si>
    <t>2012M1</t>
  </si>
  <si>
    <t>2012M2</t>
  </si>
  <si>
    <t>2012M3</t>
  </si>
  <si>
    <t>2012M4</t>
  </si>
  <si>
    <t>2012M5</t>
  </si>
  <si>
    <t>2012M6</t>
  </si>
  <si>
    <t>2012M7</t>
  </si>
  <si>
    <t>2012M8</t>
  </si>
  <si>
    <t>2012M9</t>
  </si>
  <si>
    <t>2012M10</t>
  </si>
  <si>
    <t>2012M11</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</si>
  <si>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</si>
  <si>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</si>
  <si>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</si>
  <si>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</si>
  <si>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</si>
  <si>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</si>
  <si>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</si>
  <si>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</si>
  <si>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</si>
  <si>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</si>
  <si>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</si>
  <si>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</si>
  <si>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</si>
  <si>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</si>
  <si>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</si>
  <si>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</si>
  <si>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</si>
  <si>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</si>
  <si>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</si>
  <si>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</si>
  <si>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</si>
  <si>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</si>
  <si>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</si>
  <si>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</si>
  <si>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2014M12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</si>
  <si>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</si>
  <si>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</si>
  <si>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</si>
  <si>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</si>
  <si>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</si>
  <si>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</si>
  <si>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</si>
  <si>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</si>
  <si>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</si>
  <si>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</si>
  <si>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</si>
  <si>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</si>
  <si>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</si>
  <si>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</si>
  <si>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</si>
  <si>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</si>
  <si>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</si>
  <si>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</si>
  <si>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</si>
  <si>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</si>
  <si>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</si>
  <si>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</si>
  <si>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</si>
  <si>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</si>
  <si>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</si>
  <si>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</si>
  <si>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</si>
  <si>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</si>
  <si>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</si>
  <si>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</si>
  <si>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</si>
  <si>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</si>
  <si>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</si>
  <si>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</si>
  <si>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</si>
  <si>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</si>
  <si>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</si>
  <si>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</si>
  <si>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</si>
  <si>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</si>
  <si>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</si>
  <si>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</si>
  <si>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</si>
  <si>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</si>
  <si>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</si>
  <si>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</si>
  <si>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</si>
  <si>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</si>
  <si>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</si>
  <si>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</si>
  <si>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</si>
  <si>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</si>
  <si>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</si>
  <si>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</si>
  <si>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</si>
  <si>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</si>
  <si>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</si>
  <si>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</si>
  <si>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</si>
  <si>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</si>
  <si>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2020M1</t>
  </si>
  <si>
    <t>2020M2</t>
  </si>
  <si>
    <t>2020M3</t>
  </si>
  <si>
    <t>2020M4</t>
  </si>
  <si>
    <t>2020M5</t>
  </si>
  <si>
    <t>2020M6</t>
  </si>
  <si>
    <t>2020M7</t>
  </si>
  <si>
    <t>2020M8</t>
  </si>
  <si>
    <t>2020M9</t>
  </si>
  <si>
    <t>2020M10</t>
  </si>
  <si>
    <t>2020M11</t>
  </si>
  <si>
    <t>2020M12</t>
  </si>
  <si>
    <t>2021M1</t>
  </si>
  <si>
    <t>2021M2</t>
  </si>
  <si>
    <t>2021M3</t>
  </si>
  <si>
    <t>2021M4</t>
  </si>
  <si>
    <t>2021M5</t>
  </si>
  <si>
    <t>2021M6</t>
  </si>
  <si>
    <t>2021M7</t>
  </si>
  <si>
    <t>2021M8</t>
  </si>
  <si>
    <t>2021M9</t>
  </si>
  <si>
    <t>2021M10</t>
  </si>
  <si>
    <t>2021M11</t>
  </si>
  <si>
    <t>2021M12</t>
  </si>
  <si>
    <t>2022M1</t>
  </si>
  <si>
    <t>2022M2</t>
  </si>
  <si>
    <t>2022M3</t>
  </si>
  <si>
    <t>2022M4</t>
  </si>
  <si>
    <t>2022M5</t>
  </si>
  <si>
    <t>2022M6</t>
  </si>
  <si>
    <t>2022M7</t>
  </si>
  <si>
    <t>2022M8</t>
  </si>
  <si>
    <t>2022M9</t>
  </si>
  <si>
    <t>2022M10</t>
  </si>
  <si>
    <t>2022M11</t>
  </si>
  <si>
    <t>2022M12</t>
  </si>
  <si>
    <t>2023M1</t>
  </si>
  <si>
    <t>2023M2</t>
  </si>
  <si>
    <t>2023M6</t>
  </si>
  <si>
    <t>2024M6</t>
  </si>
  <si>
    <t>2025M6</t>
  </si>
  <si>
    <t>2026M6</t>
  </si>
  <si>
    <t>2027M6</t>
  </si>
  <si>
    <t>2028M6</t>
  </si>
  <si>
    <t>2029M6</t>
  </si>
  <si>
    <t>2030M6</t>
  </si>
  <si>
    <t>2031M6</t>
  </si>
  <si>
    <t>2031M7</t>
  </si>
  <si>
    <t>2031M8</t>
  </si>
  <si>
    <t>2031M9</t>
  </si>
  <si>
    <t>2031M10</t>
  </si>
  <si>
    <t>2031M11</t>
  </si>
  <si>
    <t>2031M12</t>
  </si>
  <si>
    <t>Long term (10 years OLO - monthly average)</t>
  </si>
  <si>
    <t xml:space="preserve">Market expectations december 21 - long term (10 years OLO) </t>
  </si>
  <si>
    <t xml:space="preserve">Market expectations june 23 - long term (10 years OLO) </t>
  </si>
  <si>
    <t>Short term (3 months treasury certificates - monthly average)</t>
  </si>
  <si>
    <t>ECB desposit facility rate</t>
  </si>
  <si>
    <t>Implicit interest rate*</t>
  </si>
  <si>
    <t>Chart 11 Interest payment developments (in % of GDP)</t>
  </si>
  <si>
    <t>December 2021 scenario</t>
  </si>
  <si>
    <t>June 2023 scenario</t>
  </si>
  <si>
    <t>Chart 12 Real GDP projections between two BMPE rounds can be compared to roughly quantify the link between the inflation surprise and economic activity and, in turn, the impact on the budget balance</t>
  </si>
  <si>
    <t>Real GDP (index 2021 = 100)</t>
  </si>
  <si>
    <t>Real GDP revisions (% change between GDP level in June 2023 and December 2021 scenarios)</t>
  </si>
  <si>
    <t>Estimated impact of GDP revisions on the budget balance (ppt of GDP, June 2023 scenario w.r.t. December 2021 scenario)</t>
  </si>
  <si>
    <t>2021</t>
  </si>
  <si>
    <t>2022</t>
  </si>
  <si>
    <t>2023</t>
  </si>
  <si>
    <t>2024</t>
  </si>
  <si>
    <t>2025</t>
  </si>
  <si>
    <t>Chart 13 Overall, the unexpected inflation surprise worsens the budget balance immediately and persistently</t>
  </si>
  <si>
    <t>Impact of the unexpected inflation shock on the budget balance (ppt of GDP)</t>
  </si>
  <si>
    <t>Total budget balance in June 2023 scenario (difference w.r.t. December 2021 scenario)</t>
  </si>
  <si>
    <t>Automatic impact</t>
  </si>
  <si>
    <t>Discretionary measures</t>
  </si>
  <si>
    <t>Interest payments</t>
  </si>
  <si>
    <t>Real GDP revision</t>
  </si>
  <si>
    <t>Chart 14 The debt ratio will drop in the short run but rise in the medium term, due to second-round effects 
stemming from the inflation surprise</t>
  </si>
  <si>
    <t>Impact of the unexpected inflation shock on debt dynamics (ppt)</t>
  </si>
  <si>
    <t>Impact of the unexpected inflation shock on cumulative debt dynamics  (ppt)</t>
  </si>
  <si>
    <t>2026</t>
  </si>
  <si>
    <t>2027</t>
  </si>
  <si>
    <t>2028</t>
  </si>
  <si>
    <t>2029</t>
  </si>
  <si>
    <t>2030</t>
  </si>
  <si>
    <t>2031</t>
  </si>
  <si>
    <t>Change in debt ratio (difference with espect to December 2021 scenario)</t>
  </si>
  <si>
    <t>Change in debt ratio</t>
  </si>
  <si>
    <t>Primary balance inverse sign)</t>
  </si>
  <si>
    <t>Primary balance</t>
  </si>
  <si>
    <t>Implicit interest rate</t>
  </si>
  <si>
    <t>Real GDP growth</t>
  </si>
  <si>
    <t>GDP deflator growth</t>
  </si>
  <si>
    <t>Chart 15 Sensitivity of the debt ratio to real GDP assumptions (in percentage points of GDP)</t>
  </si>
  <si>
    <t>Debt ratio ( w.r.t. December 2021 scenario, ppt of GDP)</t>
  </si>
  <si>
    <t>2026e</t>
  </si>
  <si>
    <t>2027e</t>
  </si>
  <si>
    <t>2028e</t>
  </si>
  <si>
    <t>2029e</t>
  </si>
  <si>
    <t>2030e</t>
  </si>
  <si>
    <t>2031e</t>
  </si>
  <si>
    <t>Real GDP 1% higher</t>
  </si>
  <si>
    <t>Real GDP 1% lower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</si>
</sst>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quot;e&quot;"/>
    <numFmt numFmtId="165" formatCode="yyyy"/>
    <numFmt numFmtId="166" formatCode="0.000"/>
    <numFmt numFmtId="167" formatCode="0.0"/>
    <numFmt numFmtId="168" formatCode="0.0000"/>
    <numFmt numFmtId="169" formatCode="0.00000"/>
    <numFmt numFmtId="170" formatCode="0.0%"/>
    <numFmt numFmtId="171" formatCode="mm/yyyy"/>
  </numFmts>
  <fonts count="37"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indexed="9"/>
      <name val="Verdana"/>
      <family val="2"/>
    </font>
    <font>
      <sz val="11"/>
      <name val="Calibri"/>
      <family val="2"/>
      <scheme val="minor"/>
    </font>
    <font>
      <sz val="8"/>
      <name val="Verdana"/>
      <family val="2"/>
    </font>
    <font>
      <sz val="10"/>
      <name val="Arial"/>
      <family val="2"/>
    </font>
    <font>
      <sz val="9"/>
      <name val="Arial"/>
      <family val="2"/>
    </font>
    <font>
      <sz val="9"/>
      <color theme="1"/>
      <name val="Arial"/>
      <family val="2"/>
    </font>
    <font>
      <b/>
      <sz val="9"/>
      <name val="Arial"/>
      <family val="2"/>
    </font>
    <font>
      <sz val="11"/>
      <color theme="1" tint="0.499984740745262"/>
      <name val="Calibri"/>
      <family val="2"/>
      <scheme val="minor"/>
    </font>
    <font>
      <sz val="10"/>
      <name val="Calibri"/>
      <family val="2"/>
      <scheme val="minor"/>
    </font>
    <font>
      <sz val="10"/>
      <color theme="1"/>
      <name val="Calibri"/>
      <family val="2"/>
      <scheme val="minor"/>
    </font>
    <font>
      <sz val="10"/>
      <color theme="1"/>
      <name val="Arial"/>
      <family val="2"/>
    </font>
    <font>
      <sz val="8"/>
      <color theme="1"/>
      <name val="Arial"/>
      <family val="2"/>
    </font>
    <font>
      <sz val="9"/>
      <color theme="1"/>
      <name val="Segoe UI"/>
      <family val="2"/>
    </font>
    <font>
      <b/>
      <sz val="11"/>
      <color theme="0" tint="-0.499984740745262"/>
      <name val="Calibri"/>
      <family val="2"/>
      <scheme val="minor"/>
    </font>
    <font>
      <sz val="11"/>
      <color theme="0" tint="-0.499984740745262"/>
      <name val="Calibri"/>
      <family val="2"/>
      <scheme val="minor"/>
    </font>
    <font>
      <b/>
      <sz val="11"/>
      <name val="Calibri"/>
      <family val="2"/>
      <scheme val="minor"/>
    </font>
    <font>
      <sz val="11"/>
      <color theme="0" tint="-0.249977111117893"/>
      <name val="Calibri"/>
      <family val="2"/>
      <scheme val="minor"/>
    </font>
    <font>
      <sz val="11"/>
      <color rgb="FF92D050"/>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0">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style="thin">
        <color theme="1"/>
      </left>
      <right style="thin">
        <color rgb="FFC0C0C0"/>
      </right>
      <top/>
      <bottom/>
      <diagonal/>
    </border>
    <border>
      <left style="thin">
        <color rgb="FFC0C0C0"/>
      </left>
      <right style="thin">
        <color rgb="FFC0C0C0"/>
      </right>
      <top/>
      <bottom/>
      <diagonal/>
    </border>
    <border>
      <left style="thin">
        <color theme="1"/>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theme="1"/>
      </left>
      <right style="thin">
        <color rgb="FFC0C0C0"/>
      </right>
      <top style="thin">
        <color rgb="FFC0C0C0"/>
      </top>
      <bottom style="thin">
        <color rgb="FFC0C0C0"/>
      </bottom>
      <diagonal/>
    </border>
    <border>
      <left style="thin">
        <color theme="1"/>
      </left>
      <right/>
      <top style="thin">
        <color rgb="FFC0C0C0"/>
      </top>
      <bottom style="thin">
        <color rgb="FFC0C0C0"/>
      </bottom>
      <diagonal/>
    </border>
  </borders>
  <cellStyleXfs count="47">
    <xf numFmtId="0" fontId="0" fillId="0" borderId="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9" applyNumberFormat="0" applyAlignment="0" applyProtection="0"/>
    <xf numFmtId="0" fontId="11" fillId="6" borderId="10" applyNumberFormat="0" applyAlignment="0" applyProtection="0"/>
    <xf numFmtId="0" fontId="12" fillId="6" borderId="9" applyNumberFormat="0" applyAlignment="0" applyProtection="0"/>
    <xf numFmtId="0" fontId="13" fillId="0" borderId="11" applyNumberFormat="0" applyFill="0" applyAlignment="0" applyProtection="0"/>
    <xf numFmtId="0" fontId="14" fillId="7" borderId="12" applyNumberFormat="0" applyAlignment="0" applyProtection="0"/>
    <xf numFmtId="0" fontId="15" fillId="0" borderId="0" applyNumberFormat="0" applyFill="0" applyBorder="0" applyAlignment="0" applyProtection="0"/>
    <xf numFmtId="0" fontId="2" fillId="8" borderId="13" applyNumberFormat="0" applyFont="0" applyAlignment="0" applyProtection="0"/>
    <xf numFmtId="0" fontId="16" fillId="0" borderId="0" applyNumberFormat="0" applyFill="0" applyBorder="0" applyAlignment="0" applyProtection="0"/>
    <xf numFmtId="0" fontId="1" fillId="0" borderId="14"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1" fillId="0" borderId="0"/>
    <xf numFmtId="0" fontId="21" fillId="0" borderId="0"/>
    <xf numFmtId="0" fontId="28" fillId="0" borderId="0"/>
    <xf numFmtId="0" fontId="29" fillId="0" borderId="0"/>
    <xf numFmtId="9" fontId="2" fillId="0" borderId="0" applyFont="0" applyFill="0" applyBorder="0" applyAlignment="0" applyProtection="0"/>
  </cellStyleXfs>
  <cellXfs count="71">
    <xf numFmtId="0" fontId="0" fillId="0" borderId="0" xfId="0"/>
    <xf numFmtId="164" fontId="0" fillId="0" borderId="0" xfId="0" applyNumberFormat="1"/>
    <xf numFmtId="0" fontId="1" fillId="0" borderId="0" xfId="0" applyFont="1"/>
    <xf numFmtId="0" fontId="0" fillId="0" borderId="0" xfId="0" applyAlignment="1">
      <alignment wrapText="1"/>
    </xf>
    <xf numFmtId="165" fontId="0" fillId="0" borderId="0" xfId="0" applyNumberFormat="1"/>
    <xf numFmtId="167" fontId="0" fillId="0" borderId="0" xfId="0" applyNumberFormat="1"/>
    <xf numFmtId="3" fontId="0" fillId="0" borderId="0" xfId="0" applyNumberFormat="1"/>
    <xf numFmtId="0" fontId="1" fillId="0" borderId="0" xfId="0" applyFont="1" applyAlignment="1">
      <alignment horizontal="left" vertical="top"/>
    </xf>
    <xf numFmtId="0" fontId="0" fillId="0" borderId="0" xfId="0" applyAlignment="1">
      <alignment horizontal="left" vertical="top"/>
    </xf>
    <xf numFmtId="2" fontId="0" fillId="0" borderId="0" xfId="0" applyNumberFormat="1"/>
    <xf numFmtId="0" fontId="0" fillId="33" borderId="0" xfId="0" applyFill="1"/>
    <xf numFmtId="0" fontId="23" fillId="0" borderId="0" xfId="0" applyFont="1"/>
    <xf numFmtId="0" fontId="30" fillId="0" borderId="0" xfId="0" applyFont="1"/>
    <xf numFmtId="0" fontId="32" fillId="0" borderId="0" xfId="0" applyFont="1"/>
    <xf numFmtId="0" fontId="19" fillId="0" borderId="0" xfId="0" applyFont="1"/>
    <xf numFmtId="168" fontId="19" fillId="0" borderId="0" xfId="0" applyNumberFormat="1" applyFont="1"/>
    <xf numFmtId="166" fontId="0" fillId="0" borderId="0" xfId="0" applyNumberFormat="1"/>
    <xf numFmtId="170" fontId="0" fillId="0" borderId="0" xfId="46" applyNumberFormat="1" applyFont="1"/>
    <xf numFmtId="17" fontId="34" fillId="0" borderId="0" xfId="0" applyNumberFormat="1" applyFont="1"/>
    <xf numFmtId="3" fontId="34" fillId="0" borderId="0" xfId="0" applyNumberFormat="1" applyFont="1"/>
    <xf numFmtId="0" fontId="34" fillId="0" borderId="0" xfId="0" applyFont="1"/>
    <xf numFmtId="0" fontId="15" fillId="0" borderId="0" xfId="0" applyFont="1"/>
    <xf numFmtId="0" fontId="35" fillId="0" borderId="0" xfId="0" applyFont="1"/>
    <xf numFmtId="0" fontId="0" fillId="0" borderId="0" xfId="0" quotePrefix="1" applyAlignment="1">
      <alignment horizontal="left" indent="1"/>
    </xf>
    <xf numFmtId="0" fontId="0" fillId="0" borderId="0" xfId="0" quotePrefix="1" applyAlignment="1">
      <alignment horizontal="left" indent="3"/>
    </xf>
    <xf numFmtId="0" fontId="0" fillId="0" borderId="0" xfId="0" quotePrefix="1" applyAlignment="1">
      <alignment horizontal="left" indent="6"/>
    </xf>
    <xf numFmtId="166" fontId="19" fillId="0" borderId="0" xfId="0" applyNumberFormat="1" applyFont="1"/>
    <xf numFmtId="167" fontId="19" fillId="0" borderId="0" xfId="0" applyNumberFormat="1" applyFont="1"/>
    <xf numFmtId="0" fontId="0" fillId="0" borderId="0" xfId="0" applyAlignment="1">
      <alignment horizontal="center" wrapText="1"/>
    </xf>
    <xf numFmtId="0" fontId="18" fillId="0" borderId="1" xfId="0" applyFont="1" applyBorder="1" applyAlignment="1">
      <alignment horizontal="center" vertical="top" wrapText="1"/>
    </xf>
    <xf numFmtId="0" fontId="18" fillId="0" borderId="15" xfId="0" applyFont="1" applyBorder="1" applyAlignment="1">
      <alignment horizontal="center" vertical="top" wrapText="1"/>
    </xf>
    <xf numFmtId="0" fontId="18" fillId="0" borderId="18" xfId="0" applyFont="1" applyBorder="1" applyAlignment="1">
      <alignment horizontal="center" vertical="top" wrapText="1"/>
    </xf>
    <xf numFmtId="0" fontId="18" fillId="0" borderId="4" xfId="0" applyFont="1" applyBorder="1" applyAlignment="1">
      <alignment horizontal="center" vertical="top" wrapText="1"/>
    </xf>
    <xf numFmtId="0" fontId="19" fillId="0" borderId="0" xfId="0" applyFont="1" applyAlignment="1">
      <alignment vertical="center"/>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17" xfId="0" applyFont="1" applyBorder="1" applyAlignment="1">
      <alignment vertical="center" wrapText="1"/>
    </xf>
    <xf numFmtId="0" fontId="20" fillId="0" borderId="19" xfId="0" applyFont="1" applyBorder="1" applyAlignment="1">
      <alignment vertical="center" wrapText="1"/>
    </xf>
    <xf numFmtId="167" fontId="22" fillId="0" borderId="1" xfId="0" applyNumberFormat="1" applyFont="1" applyBorder="1" applyAlignment="1">
      <alignment horizontal="right"/>
    </xf>
    <xf numFmtId="167" fontId="22" fillId="0" borderId="2" xfId="0" applyNumberFormat="1" applyFont="1" applyBorder="1" applyAlignment="1">
      <alignment horizontal="right"/>
    </xf>
    <xf numFmtId="167" fontId="22" fillId="0" borderId="3" xfId="0" applyNumberFormat="1" applyFont="1" applyBorder="1" applyAlignment="1">
      <alignment horizontal="right"/>
    </xf>
    <xf numFmtId="167" fontId="22" fillId="0" borderId="4" xfId="0" applyNumberFormat="1" applyFont="1" applyBorder="1" applyAlignment="1">
      <alignment horizontal="right"/>
    </xf>
    <xf numFmtId="167" fontId="23" fillId="0" borderId="0" xfId="0" applyNumberFormat="1" applyFont="1"/>
    <xf numFmtId="167" fontId="24" fillId="0" borderId="0" xfId="0" applyNumberFormat="1" applyFont="1"/>
    <xf numFmtId="2" fontId="0" fillId="0" borderId="5" xfId="0" applyNumberFormat="1" applyBorder="1"/>
    <xf numFmtId="0" fontId="27" fillId="0" borderId="0" xfId="0" applyFont="1" applyAlignment="1">
      <alignment horizontal="right"/>
    </xf>
    <xf numFmtId="0" fontId="27" fillId="0" borderId="0" xfId="0" applyFont="1" applyAlignment="1">
      <alignment horizontal="right" indent="1"/>
    </xf>
    <xf numFmtId="1" fontId="26" fillId="0" borderId="0" xfId="0" applyNumberFormat="1" applyFont="1" applyAlignment="1">
      <alignment horizontal="right"/>
    </xf>
    <xf numFmtId="1" fontId="27" fillId="0" borderId="0" xfId="0" applyNumberFormat="1" applyFont="1" applyAlignment="1">
      <alignment horizontal="right" indent="1"/>
    </xf>
    <xf numFmtId="2" fontId="27" fillId="0" borderId="0" xfId="0" applyNumberFormat="1" applyFont="1" applyAlignment="1">
      <alignment horizontal="right"/>
    </xf>
    <xf numFmtId="1" fontId="27" fillId="0" borderId="0" xfId="0" applyNumberFormat="1" applyFont="1" applyAlignment="1">
      <alignment horizontal="right"/>
    </xf>
    <xf numFmtId="2" fontId="19" fillId="0" borderId="0" xfId="0" applyNumberFormat="1" applyFont="1"/>
    <xf numFmtId="169" fontId="19" fillId="0" borderId="0" xfId="0" applyNumberFormat="1" applyFont="1"/>
    <xf numFmtId="0" fontId="20" fillId="0" borderId="0" xfId="0" applyFont="1" applyAlignment="1">
      <alignment vertical="center" wrapText="1"/>
    </xf>
    <xf numFmtId="171" fontId="20" fillId="0" borderId="15" xfId="0" applyNumberFormat="1" applyFont="1" applyBorder="1" applyAlignment="1">
      <alignment vertical="center" wrapText="1"/>
    </xf>
    <xf numFmtId="167" fontId="22" fillId="0" borderId="0" xfId="0" applyNumberFormat="1" applyFont="1" applyAlignment="1">
      <alignment horizontal="right"/>
    </xf>
    <xf numFmtId="166" fontId="22" fillId="0" borderId="1" xfId="0" applyNumberFormat="1" applyFont="1" applyBorder="1" applyAlignment="1">
      <alignment horizontal="right"/>
    </xf>
    <xf numFmtId="166" fontId="23" fillId="0" borderId="0" xfId="0" applyNumberFormat="1" applyFont="1"/>
    <xf numFmtId="166" fontId="22" fillId="0" borderId="2" xfId="0" applyNumberFormat="1" applyFont="1" applyBorder="1" applyAlignment="1">
      <alignment horizontal="right"/>
    </xf>
    <xf numFmtId="166" fontId="22" fillId="0" borderId="3" xfId="0" applyNumberFormat="1" applyFont="1" applyBorder="1" applyAlignment="1">
      <alignment horizontal="right"/>
    </xf>
    <xf numFmtId="166" fontId="0" fillId="0" borderId="5" xfId="0" applyNumberFormat="1" applyBorder="1"/>
    <xf numFmtId="166" fontId="22" fillId="0" borderId="4" xfId="0" applyNumberFormat="1" applyFont="1" applyBorder="1" applyAlignment="1">
      <alignment horizontal="right"/>
    </xf>
    <xf numFmtId="166" fontId="22" fillId="0" borderId="0" xfId="0" applyNumberFormat="1" applyFont="1" applyAlignment="1">
      <alignment horizontal="right"/>
    </xf>
    <xf numFmtId="2" fontId="23" fillId="0" borderId="0" xfId="0" applyNumberFormat="1" applyFont="1"/>
    <xf numFmtId="2" fontId="24" fillId="0" borderId="0" xfId="0" applyNumberFormat="1" applyFont="1"/>
    <xf numFmtId="0" fontId="33" fillId="0" borderId="0" xfId="0" applyFont="1" applyAlignment="1">
      <alignment horizontal="left" vertical="center" readingOrder="1"/>
    </xf>
    <xf numFmtId="0" fontId="0" fillId="0" borderId="0" xfId="0" applyAlignment="1">
      <alignment horizontal="center"/>
    </xf>
    <xf numFmtId="0" fontId="1" fillId="0" borderId="0" xfId="0" applyFont="1" applyAlignment="1">
      <alignment horizontal="left"/>
    </xf>
    <xf numFmtId="0" fontId="33" fillId="0" borderId="0" xfId="0" applyFont="1" applyAlignment="1">
      <alignment horizontal="left"/>
    </xf>
    <xf numFmtId="0" fontId="25" fillId="0" borderId="0" xfId="0" applyFont="1" applyAlignment="1">
      <alignment horizontal="center"/>
    </xf>
    <xf numFmtId="0" fontId="31" fillId="0" borderId="0" xfId="0" applyFont="1" applyAlignment="1">
      <alignment horizontal="left"/>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669E9ED9-8D3F-4651-A7D2-27687B09AEBD}"/>
    <cellStyle name="Normal 2 2" xfId="44" xr:uid="{D9A0920D-1F57-438B-9FB3-21F542036364}"/>
    <cellStyle name="Normal 3" xfId="43" xr:uid="{08C3D7C5-035A-4FB1-A575-7F7C537F3A58}"/>
    <cellStyle name="Normal 3 2" xfId="45" xr:uid="{A942F3DB-034F-4551-B3F9-0AC39B090F82}"/>
    <cellStyle name="Note" xfId="15" builtinId="10" customBuiltin="1"/>
    <cellStyle name="Output" xfId="10" builtinId="21" customBuiltin="1"/>
    <cellStyle name="Percent" xfId="46" builtinId="5"/>
    <cellStyle name="Title" xfId="1" builtinId="15" customBuiltin="1"/>
    <cellStyle name="Total" xfId="17" builtinId="25" customBuiltin="1"/>
    <cellStyle name="Warning Text" xfId="14" builtinId="11" customBuiltin="1"/>
  </cellStyles>
  <dxfs count="43">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numFmt numFmtId="167" formatCode="0.0"/>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strike val="0"/>
        <outline val="0"/>
        <shadow val="0"/>
        <u val="none"/>
        <vertAlign val="baseline"/>
        <sz val="11"/>
        <color auto="1"/>
        <name val="Calibri"/>
        <family val="2"/>
        <scheme val="minor"/>
      </font>
      <numFmt numFmtId="2" formatCode="0.00"/>
      <fill>
        <patternFill patternType="none">
          <fgColor indexed="64"/>
          <bgColor auto="1"/>
        </patternFill>
      </fill>
    </dxf>
    <dxf>
      <font>
        <b val="0"/>
        <strike val="0"/>
        <outline val="0"/>
        <shadow val="0"/>
        <u val="none"/>
        <vertAlign val="baseline"/>
        <sz val="11"/>
        <color auto="1"/>
        <name val="Calibri"/>
        <family val="2"/>
        <scheme val="minor"/>
      </font>
      <numFmt numFmtId="2" formatCode="0.00"/>
      <fill>
        <patternFill patternType="none">
          <fgColor indexed="64"/>
          <bgColor auto="1"/>
        </patternFill>
      </fill>
    </dxf>
    <dxf>
      <font>
        <b val="0"/>
        <strike val="0"/>
        <outline val="0"/>
        <shadow val="0"/>
        <u val="none"/>
        <vertAlign val="baseline"/>
        <sz val="11"/>
        <color auto="1"/>
        <name val="Calibri"/>
        <family val="2"/>
        <scheme val="minor"/>
      </font>
      <numFmt numFmtId="2" formatCode="0.00"/>
      <fill>
        <patternFill patternType="none">
          <fgColor indexed="64"/>
          <bgColor auto="1"/>
        </patternFill>
      </fill>
    </dxf>
    <dxf>
      <font>
        <b val="0"/>
        <strike val="0"/>
        <outline val="0"/>
        <shadow val="0"/>
        <u val="none"/>
        <vertAlign val="baseline"/>
        <sz val="11"/>
        <color auto="1"/>
        <name val="Calibri"/>
        <family val="2"/>
        <scheme val="minor"/>
      </font>
      <numFmt numFmtId="2" formatCode="0.00"/>
      <fill>
        <patternFill patternType="none">
          <fgColor indexed="64"/>
          <bgColor auto="1"/>
        </patternFill>
      </fill>
    </dxf>
    <dxf>
      <font>
        <b val="0"/>
        <strike val="0"/>
        <outline val="0"/>
        <shadow val="0"/>
        <u val="none"/>
        <vertAlign val="baseline"/>
        <sz val="11"/>
        <color auto="1"/>
        <name val="Calibri"/>
        <family val="2"/>
        <scheme val="minor"/>
      </font>
      <numFmt numFmtId="2" formatCode="0.00"/>
      <fill>
        <patternFill patternType="none">
          <fgColor indexed="64"/>
          <bgColor auto="1"/>
        </patternFill>
      </fill>
    </dxf>
    <dxf>
      <font>
        <strike val="0"/>
        <outline val="0"/>
        <shadow val="0"/>
        <u val="none"/>
        <vertAlign val="baseline"/>
        <sz val="11"/>
        <color auto="1"/>
        <name val="Calibri"/>
        <family val="2"/>
        <scheme val="minor"/>
      </font>
    </dxf>
    <dxf>
      <font>
        <strike val="0"/>
        <outline val="0"/>
        <shadow val="0"/>
        <u val="none"/>
        <vertAlign val="baseline"/>
        <sz val="11"/>
        <color theme="0" tint="-0.499984740745262"/>
        <name val="Calibri"/>
        <family val="2"/>
        <scheme val="minor"/>
      </font>
    </dxf>
    <dxf>
      <font>
        <strike val="0"/>
        <outline val="0"/>
        <shadow val="0"/>
        <u val="none"/>
        <vertAlign val="baseline"/>
        <sz val="11"/>
        <color theme="0" tint="-0.499984740745262"/>
        <name val="Calibri"/>
        <family val="2"/>
        <scheme val="minor"/>
      </font>
    </dxf>
    <dxf>
      <numFmt numFmtId="0" formatCode="General"/>
    </dxf>
    <dxf>
      <font>
        <b val="0"/>
        <i val="0"/>
        <strike val="0"/>
        <condense val="0"/>
        <extend val="0"/>
        <outline val="0"/>
        <shadow val="0"/>
        <u val="none"/>
        <vertAlign val="baseline"/>
        <sz val="11"/>
        <color theme="0" tint="-0.249977111117893"/>
        <name val="Calibri"/>
        <family val="2"/>
        <scheme val="minor"/>
      </font>
    </dxf>
    <dxf>
      <font>
        <b val="0"/>
        <i val="0"/>
        <strike val="0"/>
        <condense val="0"/>
        <extend val="0"/>
        <outline val="0"/>
        <shadow val="0"/>
        <u val="none"/>
        <vertAlign val="baseline"/>
        <sz val="11"/>
        <color theme="0" tint="-0.249977111117893"/>
        <name val="Calibri"/>
        <family val="2"/>
        <scheme val="minor"/>
      </font>
    </dxf>
    <dxf>
      <font>
        <b val="0"/>
        <i val="0"/>
        <strike val="0"/>
        <condense val="0"/>
        <extend val="0"/>
        <outline val="0"/>
        <shadow val="0"/>
        <u val="none"/>
        <vertAlign val="baseline"/>
        <sz val="11"/>
        <color theme="0" tint="-0.249977111117893"/>
        <name val="Calibri"/>
        <family val="2"/>
        <scheme val="minor"/>
      </font>
    </dxf>
    <dxf>
      <font>
        <b val="0"/>
        <i val="0"/>
        <strike val="0"/>
        <condense val="0"/>
        <extend val="0"/>
        <outline val="0"/>
        <shadow val="0"/>
        <u val="none"/>
        <vertAlign val="baseline"/>
        <sz val="11"/>
        <color theme="0" tint="-0.249977111117893"/>
        <name val="Calibri"/>
        <family val="2"/>
        <scheme val="minor"/>
      </font>
    </dxf>
    <dxf>
      <font>
        <b val="0"/>
        <i val="0"/>
        <strike val="0"/>
        <condense val="0"/>
        <extend val="0"/>
        <outline val="0"/>
        <shadow val="0"/>
        <u val="none"/>
        <vertAlign val="baseline"/>
        <sz val="11"/>
        <color theme="0" tint="-0.249977111117893"/>
        <name val="Calibri"/>
        <family val="2"/>
        <scheme val="minor"/>
      </font>
    </dxf>
    <dxf>
      <font>
        <b val="0"/>
        <i val="0"/>
        <strike val="0"/>
        <condense val="0"/>
        <extend val="0"/>
        <outline val="0"/>
        <shadow val="0"/>
        <u val="none"/>
        <vertAlign val="baseline"/>
        <sz val="11"/>
        <color theme="0" tint="-0.249977111117893"/>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10</xdr:row>
      <xdr:rowOff>15240</xdr:rowOff>
    </xdr:from>
    <xdr:to>
      <xdr:col>6</xdr:col>
      <xdr:colOff>265797</xdr:colOff>
      <xdr:row>36</xdr:row>
      <xdr:rowOff>52104</xdr:rowOff>
    </xdr:to>
    <xdr:pic>
      <xdr:nvPicPr>
        <xdr:cNvPr id="3" name="Picture 2">
          <a:extLst>
            <a:ext uri="{FF2B5EF4-FFF2-40B4-BE49-F238E27FC236}">
              <a16:creationId xmlns:a16="http://schemas.microsoft.com/office/drawing/2014/main" id="{4B10F3B5-FEAA-8A9C-855A-4F164470C3F9}"/>
            </a:ext>
          </a:extLst>
        </xdr:cNvPr>
        <xdr:cNvPicPr>
          <a:picLocks noChangeAspect="1"/>
        </xdr:cNvPicPr>
      </xdr:nvPicPr>
      <xdr:blipFill>
        <a:blip xmlns:r="http://schemas.openxmlformats.org/officeDocument/2006/relationships" r:embed="rId1"/>
        <a:stretch>
          <a:fillRect/>
        </a:stretch>
      </xdr:blipFill>
      <xdr:spPr>
        <a:xfrm>
          <a:off x="626745" y="2209800"/>
          <a:ext cx="7182852" cy="47917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279400</xdr:colOff>
      <xdr:row>10</xdr:row>
      <xdr:rowOff>107950</xdr:rowOff>
    </xdr:from>
    <xdr:to>
      <xdr:col>6</xdr:col>
      <xdr:colOff>166100</xdr:colOff>
      <xdr:row>38</xdr:row>
      <xdr:rowOff>63574</xdr:rowOff>
    </xdr:to>
    <xdr:pic>
      <xdr:nvPicPr>
        <xdr:cNvPr id="2" name="Picture 1">
          <a:extLst>
            <a:ext uri="{FF2B5EF4-FFF2-40B4-BE49-F238E27FC236}">
              <a16:creationId xmlns:a16="http://schemas.microsoft.com/office/drawing/2014/main" id="{AD8AD6B0-C6AC-7F63-6B5E-F108B075F06F}"/>
            </a:ext>
          </a:extLst>
        </xdr:cNvPr>
        <xdr:cNvPicPr>
          <a:picLocks noChangeAspect="1"/>
        </xdr:cNvPicPr>
      </xdr:nvPicPr>
      <xdr:blipFill>
        <a:blip xmlns:r="http://schemas.openxmlformats.org/officeDocument/2006/relationships" r:embed="rId1"/>
        <a:stretch>
          <a:fillRect/>
        </a:stretch>
      </xdr:blipFill>
      <xdr:spPr>
        <a:xfrm>
          <a:off x="279400" y="1949450"/>
          <a:ext cx="7259050" cy="5111824"/>
        </a:xfrm>
        <a:prstGeom prst="rect">
          <a:avLst/>
        </a:prstGeom>
      </xdr:spPr>
    </xdr:pic>
    <xdr:clientData/>
  </xdr:twoCellAnchor>
  <xdr:twoCellAnchor editAs="oneCell">
    <xdr:from>
      <xdr:col>148</xdr:col>
      <xdr:colOff>53340</xdr:colOff>
      <xdr:row>183</xdr:row>
      <xdr:rowOff>45720</xdr:rowOff>
    </xdr:from>
    <xdr:to>
      <xdr:col>159</xdr:col>
      <xdr:colOff>511540</xdr:colOff>
      <xdr:row>211</xdr:row>
      <xdr:rowOff>2614</xdr:rowOff>
    </xdr:to>
    <xdr:pic>
      <xdr:nvPicPr>
        <xdr:cNvPr id="3" name="Picture 2">
          <a:extLst>
            <a:ext uri="{FF2B5EF4-FFF2-40B4-BE49-F238E27FC236}">
              <a16:creationId xmlns:a16="http://schemas.microsoft.com/office/drawing/2014/main" id="{7EDC6566-AF02-075F-3AD7-C5A597761FF9}"/>
            </a:ext>
          </a:extLst>
        </xdr:cNvPr>
        <xdr:cNvPicPr>
          <a:picLocks noChangeAspect="1"/>
        </xdr:cNvPicPr>
      </xdr:nvPicPr>
      <xdr:blipFill>
        <a:blip xmlns:r="http://schemas.openxmlformats.org/officeDocument/2006/relationships" r:embed="rId1"/>
        <a:stretch>
          <a:fillRect/>
        </a:stretch>
      </xdr:blipFill>
      <xdr:spPr>
        <a:xfrm>
          <a:off x="93893640" y="33512760"/>
          <a:ext cx="7163800" cy="50775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30480</xdr:colOff>
      <xdr:row>6</xdr:row>
      <xdr:rowOff>60960</xdr:rowOff>
    </xdr:from>
    <xdr:to>
      <xdr:col>12</xdr:col>
      <xdr:colOff>288627</xdr:colOff>
      <xdr:row>30</xdr:row>
      <xdr:rowOff>73004</xdr:rowOff>
    </xdr:to>
    <xdr:pic>
      <xdr:nvPicPr>
        <xdr:cNvPr id="3" name="Picture 2">
          <a:extLst>
            <a:ext uri="{FF2B5EF4-FFF2-40B4-BE49-F238E27FC236}">
              <a16:creationId xmlns:a16="http://schemas.microsoft.com/office/drawing/2014/main" id="{D81D6E07-695B-0288-F5BE-2EAC12256471}"/>
            </a:ext>
          </a:extLst>
        </xdr:cNvPr>
        <xdr:cNvPicPr>
          <a:picLocks noChangeAspect="1"/>
        </xdr:cNvPicPr>
      </xdr:nvPicPr>
      <xdr:blipFill>
        <a:blip xmlns:r="http://schemas.openxmlformats.org/officeDocument/2006/relationships" r:embed="rId1"/>
        <a:stretch>
          <a:fillRect/>
        </a:stretch>
      </xdr:blipFill>
      <xdr:spPr>
        <a:xfrm>
          <a:off x="640080" y="1158240"/>
          <a:ext cx="6963747" cy="44011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60960</xdr:colOff>
      <xdr:row>8</xdr:row>
      <xdr:rowOff>76200</xdr:rowOff>
    </xdr:from>
    <xdr:to>
      <xdr:col>13</xdr:col>
      <xdr:colOff>183922</xdr:colOff>
      <xdr:row>36</xdr:row>
      <xdr:rowOff>109304</xdr:rowOff>
    </xdr:to>
    <xdr:pic>
      <xdr:nvPicPr>
        <xdr:cNvPr id="3" name="Picture 2">
          <a:extLst>
            <a:ext uri="{FF2B5EF4-FFF2-40B4-BE49-F238E27FC236}">
              <a16:creationId xmlns:a16="http://schemas.microsoft.com/office/drawing/2014/main" id="{A567B2C9-3524-AF40-5693-48883B7CCBB0}"/>
            </a:ext>
          </a:extLst>
        </xdr:cNvPr>
        <xdr:cNvPicPr>
          <a:picLocks noChangeAspect="1"/>
        </xdr:cNvPicPr>
      </xdr:nvPicPr>
      <xdr:blipFill>
        <a:blip xmlns:r="http://schemas.openxmlformats.org/officeDocument/2006/relationships" r:embed="rId1"/>
        <a:stretch>
          <a:fillRect/>
        </a:stretch>
      </xdr:blipFill>
      <xdr:spPr>
        <a:xfrm>
          <a:off x="670560" y="1539240"/>
          <a:ext cx="7468642" cy="515374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11</xdr:col>
      <xdr:colOff>467710</xdr:colOff>
      <xdr:row>35</xdr:row>
      <xdr:rowOff>164465</xdr:rowOff>
    </xdr:to>
    <xdr:pic>
      <xdr:nvPicPr>
        <xdr:cNvPr id="2" name="Picture 1">
          <a:extLst>
            <a:ext uri="{FF2B5EF4-FFF2-40B4-BE49-F238E27FC236}">
              <a16:creationId xmlns:a16="http://schemas.microsoft.com/office/drawing/2014/main" id="{935E861D-A0F6-A597-55DA-FD758B764D41}"/>
            </a:ext>
          </a:extLst>
        </xdr:cNvPr>
        <xdr:cNvPicPr>
          <a:picLocks noChangeAspect="1"/>
        </xdr:cNvPicPr>
      </xdr:nvPicPr>
      <xdr:blipFill>
        <a:blip xmlns:r="http://schemas.openxmlformats.org/officeDocument/2006/relationships" r:embed="rId1"/>
        <a:stretch>
          <a:fillRect/>
        </a:stretch>
      </xdr:blipFill>
      <xdr:spPr>
        <a:xfrm>
          <a:off x="3886200" y="2011680"/>
          <a:ext cx="7059010" cy="455358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11</xdr:col>
      <xdr:colOff>480384</xdr:colOff>
      <xdr:row>40</xdr:row>
      <xdr:rowOff>50277</xdr:rowOff>
    </xdr:to>
    <xdr:pic>
      <xdr:nvPicPr>
        <xdr:cNvPr id="2" name="Picture 1">
          <a:extLst>
            <a:ext uri="{FF2B5EF4-FFF2-40B4-BE49-F238E27FC236}">
              <a16:creationId xmlns:a16="http://schemas.microsoft.com/office/drawing/2014/main" id="{3C3050EC-E506-0973-FFB1-AA68B3BB0DB1}"/>
            </a:ext>
          </a:extLst>
        </xdr:cNvPr>
        <xdr:cNvPicPr>
          <a:picLocks noChangeAspect="1"/>
        </xdr:cNvPicPr>
      </xdr:nvPicPr>
      <xdr:blipFill>
        <a:blip xmlns:r="http://schemas.openxmlformats.org/officeDocument/2006/relationships" r:embed="rId1"/>
        <a:stretch>
          <a:fillRect/>
        </a:stretch>
      </xdr:blipFill>
      <xdr:spPr>
        <a:xfrm>
          <a:off x="1333500" y="2011680"/>
          <a:ext cx="6868484" cy="53537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15240</xdr:colOff>
      <xdr:row>8</xdr:row>
      <xdr:rowOff>0</xdr:rowOff>
    </xdr:from>
    <xdr:to>
      <xdr:col>12</xdr:col>
      <xdr:colOff>92408</xdr:colOff>
      <xdr:row>31</xdr:row>
      <xdr:rowOff>23450</xdr:rowOff>
    </xdr:to>
    <xdr:pic>
      <xdr:nvPicPr>
        <xdr:cNvPr id="2" name="Picture 1">
          <a:extLst>
            <a:ext uri="{FF2B5EF4-FFF2-40B4-BE49-F238E27FC236}">
              <a16:creationId xmlns:a16="http://schemas.microsoft.com/office/drawing/2014/main" id="{245E5815-A402-679A-336B-9FD08AC6FE71}"/>
            </a:ext>
          </a:extLst>
        </xdr:cNvPr>
        <xdr:cNvPicPr>
          <a:picLocks noChangeAspect="1"/>
        </xdr:cNvPicPr>
      </xdr:nvPicPr>
      <xdr:blipFill>
        <a:blip xmlns:r="http://schemas.openxmlformats.org/officeDocument/2006/relationships" r:embed="rId1"/>
        <a:stretch>
          <a:fillRect/>
        </a:stretch>
      </xdr:blipFill>
      <xdr:spPr>
        <a:xfrm>
          <a:off x="624840" y="1463040"/>
          <a:ext cx="6935168" cy="4229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14</xdr:row>
      <xdr:rowOff>137160</xdr:rowOff>
    </xdr:from>
    <xdr:to>
      <xdr:col>7</xdr:col>
      <xdr:colOff>1585949</xdr:colOff>
      <xdr:row>47</xdr:row>
      <xdr:rowOff>160866</xdr:rowOff>
    </xdr:to>
    <xdr:pic>
      <xdr:nvPicPr>
        <xdr:cNvPr id="3" name="Picture 2">
          <a:extLst>
            <a:ext uri="{FF2B5EF4-FFF2-40B4-BE49-F238E27FC236}">
              <a16:creationId xmlns:a16="http://schemas.microsoft.com/office/drawing/2014/main" id="{EA685B6D-D755-D0D6-7D8C-EA5DD6E9C0F9}"/>
            </a:ext>
          </a:extLst>
        </xdr:cNvPr>
        <xdr:cNvPicPr>
          <a:picLocks noChangeAspect="1"/>
        </xdr:cNvPicPr>
      </xdr:nvPicPr>
      <xdr:blipFill>
        <a:blip xmlns:r="http://schemas.openxmlformats.org/officeDocument/2006/relationships" r:embed="rId1"/>
        <a:stretch>
          <a:fillRect/>
        </a:stretch>
      </xdr:blipFill>
      <xdr:spPr>
        <a:xfrm>
          <a:off x="647700" y="3429000"/>
          <a:ext cx="7087589" cy="60587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13</xdr:col>
      <xdr:colOff>515336</xdr:colOff>
      <xdr:row>25</xdr:row>
      <xdr:rowOff>175872</xdr:rowOff>
    </xdr:to>
    <xdr:pic>
      <xdr:nvPicPr>
        <xdr:cNvPr id="3" name="Picture 2">
          <a:extLst>
            <a:ext uri="{FF2B5EF4-FFF2-40B4-BE49-F238E27FC236}">
              <a16:creationId xmlns:a16="http://schemas.microsoft.com/office/drawing/2014/main" id="{B11987FC-7357-F47D-B3A2-5D74B3492F8A}"/>
            </a:ext>
          </a:extLst>
        </xdr:cNvPr>
        <xdr:cNvPicPr>
          <a:picLocks noChangeAspect="1"/>
        </xdr:cNvPicPr>
      </xdr:nvPicPr>
      <xdr:blipFill>
        <a:blip xmlns:r="http://schemas.openxmlformats.org/officeDocument/2006/relationships" r:embed="rId1"/>
        <a:stretch>
          <a:fillRect/>
        </a:stretch>
      </xdr:blipFill>
      <xdr:spPr>
        <a:xfrm>
          <a:off x="3977640" y="365760"/>
          <a:ext cx="7068536" cy="43821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19050</xdr:colOff>
      <xdr:row>1</xdr:row>
      <xdr:rowOff>76200</xdr:rowOff>
    </xdr:from>
    <xdr:to>
      <xdr:col>13</xdr:col>
      <xdr:colOff>114300</xdr:colOff>
      <xdr:row>2</xdr:row>
      <xdr:rowOff>190500</xdr:rowOff>
    </xdr:to>
    <xdr:sp macro="" textlink="">
      <xdr:nvSpPr>
        <xdr:cNvPr id="2" name="TextBox 1">
          <a:extLst>
            <a:ext uri="{FF2B5EF4-FFF2-40B4-BE49-F238E27FC236}">
              <a16:creationId xmlns:a16="http://schemas.microsoft.com/office/drawing/2014/main" id="{5CB02CED-82C0-6B7F-BE1A-7E6C46A5BB94}"/>
            </a:ext>
          </a:extLst>
        </xdr:cNvPr>
        <xdr:cNvSpPr txBox="1"/>
      </xdr:nvSpPr>
      <xdr:spPr>
        <a:xfrm>
          <a:off x="4286250" y="266700"/>
          <a:ext cx="37528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i="0" u="none" strike="noStrike">
              <a:solidFill>
                <a:schemeClr val="dk1"/>
              </a:solidFill>
              <a:effectLst/>
              <a:latin typeface="+mn-lt"/>
              <a:ea typeface="+mn-ea"/>
              <a:cs typeface="+mn-cs"/>
            </a:rPr>
            <a:t>Impact on the primary balance of the unexpected inflation shock </a:t>
          </a:r>
          <a:r>
            <a:rPr lang="fr-BE" b="1"/>
            <a:t> </a:t>
          </a:r>
          <a:r>
            <a:rPr lang="fr-BE" sz="1100" b="1" i="0" u="none" strike="noStrike">
              <a:solidFill>
                <a:schemeClr val="dk1"/>
              </a:solidFill>
              <a:effectLst/>
              <a:latin typeface="+mn-lt"/>
              <a:ea typeface="+mn-ea"/>
              <a:cs typeface="+mn-cs"/>
            </a:rPr>
            <a:t>(in % of GDP)</a:t>
          </a:r>
          <a:r>
            <a:rPr lang="fr-BE" b="1"/>
            <a:t> </a:t>
          </a:r>
          <a:endParaRPr lang="fr-BE" sz="1100" b="1"/>
        </a:p>
      </xdr:txBody>
    </xdr:sp>
    <xdr:clientData/>
  </xdr:twoCellAnchor>
  <xdr:twoCellAnchor>
    <xdr:from>
      <xdr:col>0</xdr:col>
      <xdr:colOff>28575</xdr:colOff>
      <xdr:row>1</xdr:row>
      <xdr:rowOff>47625</xdr:rowOff>
    </xdr:from>
    <xdr:to>
      <xdr:col>6</xdr:col>
      <xdr:colOff>123825</xdr:colOff>
      <xdr:row>2</xdr:row>
      <xdr:rowOff>180975</xdr:rowOff>
    </xdr:to>
    <xdr:sp macro="" textlink="">
      <xdr:nvSpPr>
        <xdr:cNvPr id="3" name="TextBox 2">
          <a:extLst>
            <a:ext uri="{FF2B5EF4-FFF2-40B4-BE49-F238E27FC236}">
              <a16:creationId xmlns:a16="http://schemas.microsoft.com/office/drawing/2014/main" id="{E25EF32E-FB2C-4501-8A8E-3E7B1D654720}"/>
            </a:ext>
          </a:extLst>
        </xdr:cNvPr>
        <xdr:cNvSpPr txBox="1"/>
      </xdr:nvSpPr>
      <xdr:spPr>
        <a:xfrm>
          <a:off x="28575" y="238125"/>
          <a:ext cx="3752850"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b="1" i="0" u="none" strike="noStrike">
              <a:solidFill>
                <a:schemeClr val="dk1"/>
              </a:solidFill>
              <a:effectLst/>
              <a:latin typeface="+mn-lt"/>
              <a:ea typeface="+mn-ea"/>
              <a:cs typeface="+mn-cs"/>
            </a:rPr>
            <a:t>Impact on the primary balance in different inflation scenarios (in % of GDP)</a:t>
          </a:r>
          <a:endParaRPr lang="fr-BE" sz="1100" b="1"/>
        </a:p>
      </xdr:txBody>
    </xdr:sp>
    <xdr:clientData/>
  </xdr:twoCellAnchor>
  <xdr:twoCellAnchor editAs="oneCell">
    <xdr:from>
      <xdr:col>1</xdr:col>
      <xdr:colOff>0</xdr:colOff>
      <xdr:row>12</xdr:row>
      <xdr:rowOff>0</xdr:rowOff>
    </xdr:from>
    <xdr:to>
      <xdr:col>12</xdr:col>
      <xdr:colOff>381989</xdr:colOff>
      <xdr:row>39</xdr:row>
      <xdr:rowOff>82616</xdr:rowOff>
    </xdr:to>
    <xdr:pic>
      <xdr:nvPicPr>
        <xdr:cNvPr id="5" name="Picture 4">
          <a:extLst>
            <a:ext uri="{FF2B5EF4-FFF2-40B4-BE49-F238E27FC236}">
              <a16:creationId xmlns:a16="http://schemas.microsoft.com/office/drawing/2014/main" id="{0A60034F-7F60-6779-E9DD-D522959435C8}"/>
            </a:ext>
          </a:extLst>
        </xdr:cNvPr>
        <xdr:cNvPicPr>
          <a:picLocks noChangeAspect="1"/>
        </xdr:cNvPicPr>
      </xdr:nvPicPr>
      <xdr:blipFill>
        <a:blip xmlns:r="http://schemas.openxmlformats.org/officeDocument/2006/relationships" r:embed="rId1"/>
        <a:stretch>
          <a:fillRect/>
        </a:stretch>
      </xdr:blipFill>
      <xdr:spPr>
        <a:xfrm>
          <a:off x="609600" y="2667000"/>
          <a:ext cx="7087589" cy="50203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7</xdr:col>
      <xdr:colOff>469952</xdr:colOff>
      <xdr:row>50</xdr:row>
      <xdr:rowOff>178439</xdr:rowOff>
    </xdr:to>
    <xdr:pic>
      <xdr:nvPicPr>
        <xdr:cNvPr id="3" name="Picture 2">
          <a:extLst>
            <a:ext uri="{FF2B5EF4-FFF2-40B4-BE49-F238E27FC236}">
              <a16:creationId xmlns:a16="http://schemas.microsoft.com/office/drawing/2014/main" id="{70F40649-0B59-3D16-D377-B8C49DB5F8C3}"/>
            </a:ext>
          </a:extLst>
        </xdr:cNvPr>
        <xdr:cNvPicPr>
          <a:picLocks noChangeAspect="1"/>
        </xdr:cNvPicPr>
      </xdr:nvPicPr>
      <xdr:blipFill>
        <a:blip xmlns:r="http://schemas.openxmlformats.org/officeDocument/2006/relationships" r:embed="rId1"/>
        <a:stretch>
          <a:fillRect/>
        </a:stretch>
      </xdr:blipFill>
      <xdr:spPr>
        <a:xfrm>
          <a:off x="896471" y="3236259"/>
          <a:ext cx="7059010" cy="59158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12</xdr:col>
      <xdr:colOff>578197</xdr:colOff>
      <xdr:row>31</xdr:row>
      <xdr:rowOff>99661</xdr:rowOff>
    </xdr:to>
    <xdr:pic>
      <xdr:nvPicPr>
        <xdr:cNvPr id="3" name="Picture 2">
          <a:extLst>
            <a:ext uri="{FF2B5EF4-FFF2-40B4-BE49-F238E27FC236}">
              <a16:creationId xmlns:a16="http://schemas.microsoft.com/office/drawing/2014/main" id="{6AC91E16-8403-0F0C-A1E7-614E64129874}"/>
            </a:ext>
          </a:extLst>
        </xdr:cNvPr>
        <xdr:cNvPicPr>
          <a:picLocks noChangeAspect="1"/>
        </xdr:cNvPicPr>
      </xdr:nvPicPr>
      <xdr:blipFill>
        <a:blip xmlns:r="http://schemas.openxmlformats.org/officeDocument/2006/relationships" r:embed="rId1"/>
        <a:stretch>
          <a:fillRect/>
        </a:stretch>
      </xdr:blipFill>
      <xdr:spPr>
        <a:xfrm>
          <a:off x="609600" y="1463040"/>
          <a:ext cx="7039957" cy="43059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15240</xdr:colOff>
      <xdr:row>7</xdr:row>
      <xdr:rowOff>53340</xdr:rowOff>
    </xdr:from>
    <xdr:to>
      <xdr:col>14</xdr:col>
      <xdr:colOff>482966</xdr:colOff>
      <xdr:row>34</xdr:row>
      <xdr:rowOff>2587</xdr:rowOff>
    </xdr:to>
    <xdr:pic>
      <xdr:nvPicPr>
        <xdr:cNvPr id="3" name="Picture 2">
          <a:extLst>
            <a:ext uri="{FF2B5EF4-FFF2-40B4-BE49-F238E27FC236}">
              <a16:creationId xmlns:a16="http://schemas.microsoft.com/office/drawing/2014/main" id="{698486A4-6A6D-005A-7451-CA380411F1C5}"/>
            </a:ext>
          </a:extLst>
        </xdr:cNvPr>
        <xdr:cNvPicPr>
          <a:picLocks noChangeAspect="1"/>
        </xdr:cNvPicPr>
      </xdr:nvPicPr>
      <xdr:blipFill>
        <a:blip xmlns:r="http://schemas.openxmlformats.org/officeDocument/2006/relationships" r:embed="rId1"/>
        <a:stretch>
          <a:fillRect/>
        </a:stretch>
      </xdr:blipFill>
      <xdr:spPr>
        <a:xfrm>
          <a:off x="4465320" y="1341120"/>
          <a:ext cx="7173326" cy="48870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10</xdr:row>
      <xdr:rowOff>38100</xdr:rowOff>
    </xdr:from>
    <xdr:to>
      <xdr:col>10</xdr:col>
      <xdr:colOff>61949</xdr:colOff>
      <xdr:row>37</xdr:row>
      <xdr:rowOff>82610</xdr:rowOff>
    </xdr:to>
    <xdr:pic>
      <xdr:nvPicPr>
        <xdr:cNvPr id="3" name="Picture 2">
          <a:extLst>
            <a:ext uri="{FF2B5EF4-FFF2-40B4-BE49-F238E27FC236}">
              <a16:creationId xmlns:a16="http://schemas.microsoft.com/office/drawing/2014/main" id="{44B73D4C-2006-7144-317F-861B7D296E5D}"/>
            </a:ext>
          </a:extLst>
        </xdr:cNvPr>
        <xdr:cNvPicPr>
          <a:picLocks noChangeAspect="1"/>
        </xdr:cNvPicPr>
      </xdr:nvPicPr>
      <xdr:blipFill>
        <a:blip xmlns:r="http://schemas.openxmlformats.org/officeDocument/2006/relationships" r:embed="rId1"/>
        <a:stretch>
          <a:fillRect/>
        </a:stretch>
      </xdr:blipFill>
      <xdr:spPr>
        <a:xfrm>
          <a:off x="647700" y="2613660"/>
          <a:ext cx="7087589" cy="49822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45720</xdr:colOff>
      <xdr:row>27</xdr:row>
      <xdr:rowOff>45720</xdr:rowOff>
    </xdr:from>
    <xdr:to>
      <xdr:col>13</xdr:col>
      <xdr:colOff>282924</xdr:colOff>
      <xdr:row>65</xdr:row>
      <xdr:rowOff>98132</xdr:rowOff>
    </xdr:to>
    <xdr:pic>
      <xdr:nvPicPr>
        <xdr:cNvPr id="3" name="Picture 2">
          <a:extLst>
            <a:ext uri="{FF2B5EF4-FFF2-40B4-BE49-F238E27FC236}">
              <a16:creationId xmlns:a16="http://schemas.microsoft.com/office/drawing/2014/main" id="{35409959-FD06-A2F6-0CC8-0E0BAFDE2380}"/>
            </a:ext>
          </a:extLst>
        </xdr:cNvPr>
        <xdr:cNvPicPr>
          <a:picLocks noChangeAspect="1"/>
        </xdr:cNvPicPr>
      </xdr:nvPicPr>
      <xdr:blipFill>
        <a:blip xmlns:r="http://schemas.openxmlformats.org/officeDocument/2006/relationships" r:embed="rId1"/>
        <a:stretch>
          <a:fillRect/>
        </a:stretch>
      </xdr:blipFill>
      <xdr:spPr>
        <a:xfrm>
          <a:off x="5905500" y="4983480"/>
          <a:ext cx="7049484" cy="70018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A89A55-5365-4BA7-A31A-F029668F03E6}" name="Table12" displayName="Table12" ref="B4:G11" totalsRowCount="1">
  <tableColumns count="6">
    <tableColumn id="1" xr3:uid="{9DB689AD-BC6A-43B9-A94B-0281CCCE16EB}" name=" " totalsRowDxfId="42"/>
    <tableColumn id="2" xr3:uid="{1A853671-092A-4DCF-818F-2774B21D85A9}" name="2021" totalsRowDxfId="41"/>
    <tableColumn id="3" xr3:uid="{5B09A39E-18DB-44FF-BDEB-A0A1906BC5A5}" name="2022" totalsRowDxfId="40"/>
    <tableColumn id="4" xr3:uid="{B9901A05-B21A-4EAA-B78F-370DD6EF6CAE}" name="2023" totalsRowDxfId="39"/>
    <tableColumn id="5" xr3:uid="{C5DB3DD0-BC05-4A31-B342-E0796383F889}" name="2024" totalsRowDxfId="38"/>
    <tableColumn id="6" xr3:uid="{98435D19-85EC-4760-AF8E-CD0594F565E2}" name="2025" totalsRowDxfId="3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2FB6418-7E28-4D0F-B008-1172488B3028}" name="Table15" displayName="Table15" ref="K4:O8" totalsRowShown="0">
  <tableColumns count="5">
    <tableColumn id="1" xr3:uid="{52D3012C-CBD5-46DB-8C64-28C15D653F7E}" name=" "/>
    <tableColumn id="2" xr3:uid="{9F82789C-40F8-4424-BE62-5B318C24240A}" name="2022" dataDxfId="36">
      <calculatedColumnFormula>(L11/L10-1)*100</calculatedColumnFormula>
    </tableColumn>
    <tableColumn id="3" xr3:uid="{31B12F00-A350-49E8-A41A-4C92C1E6B973}" name="2023"/>
    <tableColumn id="4" xr3:uid="{0BFDF0B7-7CA1-448C-B7F5-95D82149FA6F}" name="2024"/>
    <tableColumn id="5" xr3:uid="{17F4FD41-E0E3-4CB6-B58F-10FF7A2D0F22}" name="202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7C56FFB-5BB4-424F-9732-FCC34C6B081E}" name="Table1611" displayName="Table1611" ref="A4:F9" totalsRowShown="0" headerRowDxfId="35" dataDxfId="34">
  <tableColumns count="6">
    <tableColumn id="1" xr3:uid="{61E90595-205D-4138-9F43-03B94977A80D}" name=" " dataDxfId="33"/>
    <tableColumn id="2" xr3:uid="{F61D4C23-2EFF-492D-B0B0-0F1DD75610C1}" name="2021" dataDxfId="32"/>
    <tableColumn id="3" xr3:uid="{9AEF3FAB-E54C-4662-A8DB-59C62C81178E}" name="2022" dataDxfId="31"/>
    <tableColumn id="4" xr3:uid="{E7ACDCAF-BF77-4366-B471-F74B31C411BB}" name="2023" dataDxfId="30"/>
    <tableColumn id="5" xr3:uid="{94229173-F704-458D-9A8F-3001E32428E2}" name="2024" dataDxfId="29"/>
    <tableColumn id="6" xr3:uid="{D5C8EF4B-573A-4641-9EDB-739DBBA02374}" name="2025" dataDxfId="2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BCAD0B6-EFAD-42B4-98FF-67D5CC248809}" name="Table1712" displayName="Table1712" ref="A4:L9" totalsRowShown="0" headerRowDxfId="27" dataDxfId="26">
  <tableColumns count="12">
    <tableColumn id="1" xr3:uid="{D19C6F35-5E00-4986-9181-2E39FDAAAD45}" name=" " dataDxfId="25"/>
    <tableColumn id="2" xr3:uid="{85B76FF8-4275-49BC-BA8E-8D837C9AF787}" name="2021" dataDxfId="24"/>
    <tableColumn id="3" xr3:uid="{B6A190E2-0833-4742-9575-33B9857DEB95}" name="2022" dataDxfId="23"/>
    <tableColumn id="4" xr3:uid="{D4D58E25-3497-41F9-B0F1-9C9EA6CB9253}" name="2023" dataDxfId="22"/>
    <tableColumn id="5" xr3:uid="{0DF94C38-41DD-4611-BA97-46435318864C}" name="2024" dataDxfId="21"/>
    <tableColumn id="6" xr3:uid="{6B422C33-9259-4D76-9361-31D41BAAFE6B}" name="2025" dataDxfId="20"/>
    <tableColumn id="7" xr3:uid="{A7F84E81-EC41-4F3F-AF1F-40E6D5C6EE91}" name="2026" dataDxfId="19"/>
    <tableColumn id="8" xr3:uid="{CD1048D8-0D94-4BFB-94E0-E001DC65ADF2}" name="2027" dataDxfId="18"/>
    <tableColumn id="9" xr3:uid="{BA447275-5452-4B93-A05D-D000921A1661}" name="2028" dataDxfId="17"/>
    <tableColumn id="10" xr3:uid="{4319F619-93FA-4CC3-BBE0-FCDF252BECC4}" name="2029" dataDxfId="16"/>
    <tableColumn id="11" xr3:uid="{C12E6957-4023-42A3-87E0-0A483D8DFCBA}" name="2030" dataDxfId="15"/>
    <tableColumn id="12" xr3:uid="{EDF52039-932D-4CB6-9A6F-76806F3560F3}" name="2031" dataDxfId="1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0A522C-14D2-4599-8F3D-A64C2A68AA96}" name="Table1813" displayName="Table1813" ref="N4:Y9" totalsRowShown="0" headerRowDxfId="13" dataDxfId="12">
  <tableColumns count="12">
    <tableColumn id="1" xr3:uid="{5E7B9F7E-9BF1-41F6-86D7-A84BE802595B}" name=" " dataDxfId="11"/>
    <tableColumn id="2" xr3:uid="{DAB64DA8-2D6B-4AC5-83BC-319110E0253D}" name="2021" dataDxfId="10"/>
    <tableColumn id="3" xr3:uid="{B9683438-F972-455B-864E-7C1312BAF95E}" name="2022" dataDxfId="9"/>
    <tableColumn id="4" xr3:uid="{1B3BB0A2-A32F-407D-8494-89FF3B4FCF49}" name="2023" dataDxfId="8"/>
    <tableColumn id="5" xr3:uid="{2FF60162-EE6E-4B44-9BED-80D85100080E}" name="2024" dataDxfId="7"/>
    <tableColumn id="6" xr3:uid="{F8797250-3394-41C8-852A-79A91191AA2C}" name="2025" dataDxfId="6"/>
    <tableColumn id="7" xr3:uid="{55F8F51C-C275-478E-BC7F-C11A908F7EAC}" name="2026" dataDxfId="5"/>
    <tableColumn id="8" xr3:uid="{EE66AAB8-6432-4A38-AB39-3DEAC76633A9}" name="2027" dataDxfId="4"/>
    <tableColumn id="9" xr3:uid="{0757C3E0-6903-4507-9E28-2CB0D65CCAE8}" name="2028" dataDxfId="3"/>
    <tableColumn id="10" xr3:uid="{7E053DB3-8B43-4825-A777-E6EB32EA1C5D}" name="2029" dataDxfId="2"/>
    <tableColumn id="11" xr3:uid="{0890F193-393C-4A9D-A41E-8B88893A6530}" name="2030" dataDxfId="1"/>
    <tableColumn id="12" xr3:uid="{D0843AA3-9468-4AF1-AED3-E46F457B4C32}" name="203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2.xml"/><Relationship Id="rId1" Type="http://schemas.openxmlformats.org/officeDocument/2006/relationships/printerSettings" Target="../printerSettings/printerSettings6.bin"/><Relationship Id="rId4" Type="http://schemas.openxmlformats.org/officeDocument/2006/relationships/table" Target="../tables/table2.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4.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1682-21CF-4418-AA1A-2750B2B0943E}">
  <sheetPr codeName="Sheet14"/>
  <dimension ref="A1:K9"/>
  <sheetViews>
    <sheetView workbookViewId="0">
      <selection activeCell="D6" sqref="D6"/>
    </sheetView>
  </sheetViews>
  <sheetFormatPr defaultColWidth="7.81640625" defaultRowHeight="14.5" x14ac:dyDescent="0.35"/>
  <cols>
    <col min="2" max="5" width="23.54296875" customWidth="1"/>
    <col min="8" max="11" width="23.54296875" customWidth="1"/>
  </cols>
  <sheetData>
    <row r="1" spans="1:11" x14ac:dyDescent="0.35">
      <c r="A1" s="66" t="s">
        <v>0</v>
      </c>
      <c r="B1" s="66"/>
      <c r="C1" s="66"/>
      <c r="D1" s="66"/>
      <c r="E1" s="66"/>
      <c r="G1" s="66" t="s">
        <v>1</v>
      </c>
      <c r="H1" s="66"/>
      <c r="I1" s="66"/>
      <c r="J1" s="66"/>
      <c r="K1" s="66"/>
    </row>
    <row r="2" spans="1:11" ht="43.5" x14ac:dyDescent="0.35">
      <c r="A2" t="s">
        <v>2</v>
      </c>
      <c r="B2" s="28" t="s">
        <v>3</v>
      </c>
      <c r="C2" s="28" t="s">
        <v>4</v>
      </c>
      <c r="D2" s="28" t="s">
        <v>5</v>
      </c>
      <c r="E2" s="28" t="s">
        <v>6</v>
      </c>
      <c r="F2" s="28"/>
      <c r="G2" s="28" t="s">
        <v>2</v>
      </c>
      <c r="H2" s="28" t="s">
        <v>3</v>
      </c>
      <c r="I2" s="28" t="s">
        <v>4</v>
      </c>
      <c r="J2" s="28" t="s">
        <v>7</v>
      </c>
      <c r="K2" s="28" t="s">
        <v>6</v>
      </c>
    </row>
    <row r="3" spans="1:11" x14ac:dyDescent="0.35">
      <c r="A3">
        <v>2019</v>
      </c>
      <c r="B3" s="5">
        <v>1.4356962601962842</v>
      </c>
      <c r="C3" s="5">
        <v>1.7474414362515178</v>
      </c>
      <c r="D3" s="5">
        <v>1.4356962601962842</v>
      </c>
      <c r="E3" s="5">
        <v>1.7474414362515178</v>
      </c>
      <c r="G3">
        <v>2019</v>
      </c>
      <c r="H3" s="5">
        <v>96.90036510348537</v>
      </c>
      <c r="I3" s="5">
        <v>95.813368114264861</v>
      </c>
      <c r="J3" s="5">
        <v>96.90036510348537</v>
      </c>
      <c r="K3" s="5">
        <v>95.813368114264861</v>
      </c>
    </row>
    <row r="4" spans="1:11" x14ac:dyDescent="0.35">
      <c r="A4">
        <v>2020</v>
      </c>
      <c r="B4" s="5">
        <v>0.74093217307764636</v>
      </c>
      <c r="C4" s="5">
        <v>1.5056577083569112</v>
      </c>
      <c r="D4" s="5">
        <v>0.74093217307764636</v>
      </c>
      <c r="E4" s="5">
        <v>1.5056577083569112</v>
      </c>
      <c r="G4">
        <v>2020</v>
      </c>
      <c r="H4" s="5">
        <v>97.618331084366787</v>
      </c>
      <c r="I4" s="5">
        <v>97.255989476913669</v>
      </c>
      <c r="J4" s="5">
        <v>97.618331084366787</v>
      </c>
      <c r="K4" s="5">
        <v>97.255989476913669</v>
      </c>
    </row>
    <row r="5" spans="1:11" x14ac:dyDescent="0.35">
      <c r="A5">
        <v>2021</v>
      </c>
      <c r="B5" s="5">
        <v>2.4397763096101865</v>
      </c>
      <c r="C5" s="5">
        <v>2.8214308834292323</v>
      </c>
      <c r="D5" s="5">
        <v>2.4397763096101865</v>
      </c>
      <c r="E5" s="5">
        <v>2.8214308834292323</v>
      </c>
      <c r="G5">
        <v>2021</v>
      </c>
      <c r="H5" s="5">
        <v>100</v>
      </c>
      <c r="I5" s="5">
        <v>100</v>
      </c>
      <c r="J5" s="5">
        <v>100</v>
      </c>
      <c r="K5" s="5">
        <v>100</v>
      </c>
    </row>
    <row r="6" spans="1:11" x14ac:dyDescent="0.35">
      <c r="A6" t="s">
        <v>8</v>
      </c>
      <c r="B6" s="5">
        <v>9.5981890503933354</v>
      </c>
      <c r="C6" s="5">
        <v>5.9004511214961086</v>
      </c>
      <c r="D6" s="5">
        <v>4.5181513414205732</v>
      </c>
      <c r="E6" s="5">
        <v>4.8172653746852756</v>
      </c>
      <c r="G6" t="s">
        <v>8</v>
      </c>
      <c r="H6" s="5">
        <v>109.59818905039333</v>
      </c>
      <c r="I6" s="5">
        <v>105.9004511214961</v>
      </c>
      <c r="J6" s="5">
        <v>104.51815134142058</v>
      </c>
      <c r="K6" s="5">
        <v>104.81726537468528</v>
      </c>
    </row>
    <row r="7" spans="1:11" x14ac:dyDescent="0.35">
      <c r="A7" t="s">
        <v>9</v>
      </c>
      <c r="B7" s="5">
        <v>3.8704785748067572</v>
      </c>
      <c r="C7" s="5">
        <v>4.4859615075220516</v>
      </c>
      <c r="D7" s="5">
        <v>1.2998343458334283</v>
      </c>
      <c r="E7" s="5">
        <v>0.61685376096514144</v>
      </c>
      <c r="G7" t="s">
        <v>9</v>
      </c>
      <c r="H7" s="5">
        <v>113.84016347596501</v>
      </c>
      <c r="I7" s="5">
        <v>110.65110459509864</v>
      </c>
      <c r="J7" s="5">
        <v>105.87671417018652</v>
      </c>
      <c r="K7" s="5">
        <v>105.46383461828984</v>
      </c>
    </row>
    <row r="8" spans="1:11" x14ac:dyDescent="0.35">
      <c r="A8" t="s">
        <v>10</v>
      </c>
      <c r="B8" s="5">
        <v>3.5807611080350243</v>
      </c>
      <c r="C8" s="5">
        <v>2.4708066800158468</v>
      </c>
      <c r="D8" s="5">
        <v>1.2467660627259125</v>
      </c>
      <c r="E8" s="5">
        <v>0.28669542615862298</v>
      </c>
      <c r="G8" t="s">
        <v>10</v>
      </c>
      <c r="H8" s="5">
        <v>117.91650777503587</v>
      </c>
      <c r="I8" s="5">
        <v>113.38507947894566</v>
      </c>
      <c r="J8" s="5">
        <v>107.19674911078974</v>
      </c>
      <c r="K8" s="5">
        <v>105.76619460839196</v>
      </c>
    </row>
    <row r="9" spans="1:11" x14ac:dyDescent="0.35">
      <c r="A9" t="s">
        <v>11</v>
      </c>
      <c r="B9" s="5">
        <v>1.6575309847085551</v>
      </c>
      <c r="C9" s="5">
        <v>1.8220765323893273</v>
      </c>
      <c r="D9" s="5">
        <v>1.6575309847085551</v>
      </c>
      <c r="E9" s="5">
        <v>1.7909748948492954</v>
      </c>
      <c r="G9" t="s">
        <v>11</v>
      </c>
      <c r="H9" s="5">
        <v>119.87101042749335</v>
      </c>
      <c r="I9" s="5">
        <v>115.45104240336251</v>
      </c>
      <c r="J9" s="5">
        <v>108.97356844190136</v>
      </c>
      <c r="K9" s="5">
        <v>107.66044060106572</v>
      </c>
    </row>
  </sheetData>
  <mergeCells count="2">
    <mergeCell ref="A1:E1"/>
    <mergeCell ref="G1:K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8C54-E987-4D3F-B559-AC5DA5641F60}">
  <sheetPr codeName="Sheet11"/>
  <dimension ref="A1:G38"/>
  <sheetViews>
    <sheetView topLeftCell="A25" workbookViewId="0">
      <selection activeCell="F9" sqref="F9"/>
    </sheetView>
  </sheetViews>
  <sheetFormatPr defaultRowHeight="14.5" x14ac:dyDescent="0.35"/>
  <cols>
    <col min="1" max="1" width="49.1796875" bestFit="1" customWidth="1"/>
    <col min="2" max="10" width="12.1796875" customWidth="1"/>
  </cols>
  <sheetData>
    <row r="1" spans="1:5" x14ac:dyDescent="0.35">
      <c r="A1" s="2" t="s">
        <v>64</v>
      </c>
    </row>
    <row r="2" spans="1:5" x14ac:dyDescent="0.35">
      <c r="A2" t="s">
        <v>65</v>
      </c>
    </row>
    <row r="5" spans="1:5" x14ac:dyDescent="0.35">
      <c r="A5" t="s">
        <v>66</v>
      </c>
    </row>
    <row r="6" spans="1:5" x14ac:dyDescent="0.35">
      <c r="A6" t="s">
        <v>67</v>
      </c>
    </row>
    <row r="7" spans="1:5" x14ac:dyDescent="0.35">
      <c r="A7" t="s">
        <v>68</v>
      </c>
    </row>
    <row r="8" spans="1:5" x14ac:dyDescent="0.35">
      <c r="A8" t="s">
        <v>69</v>
      </c>
      <c r="B8">
        <v>2022</v>
      </c>
      <c r="C8" t="s">
        <v>9</v>
      </c>
      <c r="D8" t="s">
        <v>10</v>
      </c>
      <c r="E8" t="s">
        <v>11</v>
      </c>
    </row>
    <row r="9" spans="1:5" x14ac:dyDescent="0.35">
      <c r="A9" t="s">
        <v>70</v>
      </c>
      <c r="B9" s="9">
        <v>2.4205752384795366E-2</v>
      </c>
      <c r="C9" s="9">
        <v>0.31567710284889461</v>
      </c>
      <c r="D9" s="9">
        <v>0</v>
      </c>
      <c r="E9" s="9">
        <v>0</v>
      </c>
    </row>
    <row r="10" spans="1:5" x14ac:dyDescent="0.35">
      <c r="A10" t="s">
        <v>71</v>
      </c>
      <c r="B10" s="9">
        <v>0.46044436983751275</v>
      </c>
      <c r="C10" s="9">
        <v>0.14661212045805094</v>
      </c>
      <c r="D10" s="9">
        <v>5.6249453007935976E-5</v>
      </c>
      <c r="E10" s="9">
        <v>5.4574995180196601E-5</v>
      </c>
    </row>
    <row r="11" spans="1:5" x14ac:dyDescent="0.35">
      <c r="A11" t="s">
        <v>72</v>
      </c>
      <c r="B11" s="9">
        <v>0.55560391639325779</v>
      </c>
      <c r="C11" s="9">
        <v>0.4089186709910016</v>
      </c>
      <c r="D11" s="9">
        <v>0</v>
      </c>
      <c r="E11" s="9">
        <v>0</v>
      </c>
    </row>
    <row r="12" spans="1:5" x14ac:dyDescent="0.35">
      <c r="A12" t="s">
        <v>73</v>
      </c>
      <c r="B12" s="9">
        <v>2.3350361135107106E-2</v>
      </c>
      <c r="C12" s="9">
        <v>1.1262140191393504E-2</v>
      </c>
      <c r="D12" s="9">
        <v>1.3235165413621906E-3</v>
      </c>
      <c r="E12" s="9">
        <v>0</v>
      </c>
    </row>
    <row r="13" spans="1:5" x14ac:dyDescent="0.35">
      <c r="B13" s="9"/>
      <c r="C13" s="9"/>
    </row>
    <row r="14" spans="1:5" x14ac:dyDescent="0.35">
      <c r="A14" t="s">
        <v>74</v>
      </c>
      <c r="B14" s="9"/>
      <c r="C14" s="9"/>
    </row>
    <row r="15" spans="1:5" x14ac:dyDescent="0.35">
      <c r="A15" t="s">
        <v>68</v>
      </c>
      <c r="B15" s="9"/>
      <c r="C15" s="9"/>
    </row>
    <row r="16" spans="1:5" x14ac:dyDescent="0.35">
      <c r="A16" t="s">
        <v>1</v>
      </c>
      <c r="B16">
        <v>2022</v>
      </c>
      <c r="C16" t="s">
        <v>9</v>
      </c>
      <c r="D16" t="s">
        <v>10</v>
      </c>
      <c r="E16" t="s">
        <v>11</v>
      </c>
    </row>
    <row r="17" spans="1:5" x14ac:dyDescent="0.35">
      <c r="A17" t="s">
        <v>75</v>
      </c>
      <c r="B17" s="9">
        <v>3.2186370746248576E-2</v>
      </c>
      <c r="C17" s="9">
        <v>0.11880184470189489</v>
      </c>
      <c r="D17" s="9">
        <v>0</v>
      </c>
      <c r="E17" s="9">
        <v>0</v>
      </c>
    </row>
    <row r="18" spans="1:5" x14ac:dyDescent="0.35">
      <c r="A18" t="s">
        <v>76</v>
      </c>
      <c r="B18" s="9">
        <v>5.2579262135093098E-2</v>
      </c>
      <c r="C18" s="9">
        <v>0.10326489824882916</v>
      </c>
      <c r="D18" s="9">
        <v>0</v>
      </c>
      <c r="E18" s="9">
        <v>0</v>
      </c>
    </row>
    <row r="19" spans="1:5" x14ac:dyDescent="0.35">
      <c r="A19" t="s">
        <v>77</v>
      </c>
      <c r="B19" s="9">
        <v>5.4870579575020265E-3</v>
      </c>
      <c r="C19" s="9">
        <v>0.14462448063187658</v>
      </c>
      <c r="D19" s="9">
        <v>7.2034430131267091E-2</v>
      </c>
      <c r="E19" s="9">
        <v>4.721113505721181E-3</v>
      </c>
    </row>
    <row r="20" spans="1:5" x14ac:dyDescent="0.35">
      <c r="A20" t="s">
        <v>78</v>
      </c>
      <c r="B20" s="9">
        <v>6.2425361413419637E-2</v>
      </c>
      <c r="C20" s="9">
        <v>0</v>
      </c>
      <c r="D20" s="9">
        <v>0</v>
      </c>
      <c r="E20" s="9">
        <v>0</v>
      </c>
    </row>
    <row r="21" spans="1:5" x14ac:dyDescent="0.35">
      <c r="B21" s="9"/>
      <c r="C21" s="9"/>
      <c r="D21" s="9"/>
      <c r="E21" s="9"/>
    </row>
    <row r="22" spans="1:5" x14ac:dyDescent="0.35">
      <c r="B22" s="9"/>
      <c r="C22" s="9"/>
      <c r="D22" s="9"/>
      <c r="E22" s="9"/>
    </row>
    <row r="23" spans="1:5" x14ac:dyDescent="0.35">
      <c r="A23" t="s">
        <v>79</v>
      </c>
      <c r="B23" s="9"/>
      <c r="C23" s="9"/>
      <c r="D23" s="9"/>
      <c r="E23" s="9"/>
    </row>
    <row r="24" spans="1:5" x14ac:dyDescent="0.35">
      <c r="A24" t="s">
        <v>80</v>
      </c>
      <c r="B24" s="9"/>
      <c r="C24" s="9"/>
      <c r="D24" s="9"/>
      <c r="E24" s="9"/>
    </row>
    <row r="25" spans="1:5" x14ac:dyDescent="0.35">
      <c r="A25" t="s">
        <v>81</v>
      </c>
      <c r="B25" s="9"/>
      <c r="C25" s="9"/>
      <c r="D25" s="9"/>
      <c r="E25" s="9"/>
    </row>
    <row r="26" spans="1:5" x14ac:dyDescent="0.35">
      <c r="A26" t="s">
        <v>82</v>
      </c>
    </row>
    <row r="27" spans="1:5" x14ac:dyDescent="0.35">
      <c r="D27" s="9"/>
    </row>
    <row r="28" spans="1:5" x14ac:dyDescent="0.35">
      <c r="B28" s="45">
        <v>2022</v>
      </c>
      <c r="C28" s="46" t="s">
        <v>9</v>
      </c>
    </row>
    <row r="29" spans="1:5" x14ac:dyDescent="0.35">
      <c r="A29" t="s">
        <v>83</v>
      </c>
      <c r="B29" s="47">
        <v>18.978309525602146</v>
      </c>
      <c r="C29" s="47">
        <v>14.135543651538725</v>
      </c>
    </row>
    <row r="30" spans="1:5" x14ac:dyDescent="0.35">
      <c r="A30" t="s">
        <v>84</v>
      </c>
      <c r="B30" s="47">
        <v>81.013134749248806</v>
      </c>
      <c r="C30" s="47">
        <v>85.854729164555735</v>
      </c>
    </row>
    <row r="32" spans="1:5" x14ac:dyDescent="0.35">
      <c r="B32" s="45">
        <v>2022</v>
      </c>
      <c r="C32" s="46" t="s">
        <v>9</v>
      </c>
    </row>
    <row r="33" spans="1:7" x14ac:dyDescent="0.35">
      <c r="A33" t="s">
        <v>85</v>
      </c>
      <c r="B33" s="48">
        <v>64.476629181182872</v>
      </c>
      <c r="C33" s="48">
        <v>38.083675883313653</v>
      </c>
    </row>
    <row r="34" spans="1:7" x14ac:dyDescent="0.35">
      <c r="A34" t="s">
        <v>86</v>
      </c>
      <c r="B34" s="48">
        <v>35.502837078459414</v>
      </c>
      <c r="C34" s="48">
        <v>61.857961013253075</v>
      </c>
    </row>
    <row r="35" spans="1:7" x14ac:dyDescent="0.35">
      <c r="D35" s="46"/>
      <c r="G35" s="49"/>
    </row>
    <row r="36" spans="1:7" x14ac:dyDescent="0.35">
      <c r="B36" s="45">
        <v>2022</v>
      </c>
      <c r="C36" s="49" t="s">
        <v>9</v>
      </c>
      <c r="D36" s="48"/>
      <c r="G36" s="50"/>
    </row>
    <row r="37" spans="1:7" x14ac:dyDescent="0.35">
      <c r="A37" t="s">
        <v>87</v>
      </c>
      <c r="B37" s="50">
        <v>95.147192695464085</v>
      </c>
      <c r="C37" s="50">
        <v>61.987838372759917</v>
      </c>
      <c r="D37" s="48"/>
      <c r="G37" s="50"/>
    </row>
    <row r="38" spans="1:7" x14ac:dyDescent="0.35">
      <c r="A38" t="s">
        <v>88</v>
      </c>
      <c r="B38" s="50">
        <v>4.8100286787906992</v>
      </c>
      <c r="C38" s="50">
        <v>37.846799500845805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F94CC-D7AA-42AE-B34E-C426F05BD702}">
  <sheetPr codeName="Sheet12"/>
  <dimension ref="A1:FV182"/>
  <sheetViews>
    <sheetView topLeftCell="A4" workbookViewId="0">
      <pane xSplit="1" topLeftCell="V1" activePane="topRight" state="frozen"/>
      <selection pane="topRight" activeCell="EY80" sqref="EY80"/>
    </sheetView>
  </sheetViews>
  <sheetFormatPr defaultRowHeight="14.5" x14ac:dyDescent="0.35"/>
  <cols>
    <col min="1" max="1" width="60.1796875" customWidth="1"/>
    <col min="2" max="2" width="10.453125" bestFit="1" customWidth="1"/>
    <col min="164" max="164" width="8.54296875" customWidth="1"/>
  </cols>
  <sheetData>
    <row r="1" spans="1:178" x14ac:dyDescent="0.35">
      <c r="A1" s="2" t="s">
        <v>89</v>
      </c>
      <c r="B1" s="29"/>
      <c r="C1" s="29"/>
      <c r="D1" s="29"/>
      <c r="E1" s="29"/>
      <c r="F1" s="29"/>
      <c r="G1" s="29"/>
      <c r="H1" s="29"/>
      <c r="I1" s="29" t="s">
        <v>90</v>
      </c>
      <c r="J1" s="29" t="s">
        <v>91</v>
      </c>
      <c r="K1" s="29" t="s">
        <v>92</v>
      </c>
      <c r="L1" s="29" t="s">
        <v>93</v>
      </c>
      <c r="M1" s="29" t="s">
        <v>94</v>
      </c>
      <c r="N1" s="29" t="s">
        <v>95</v>
      </c>
      <c r="O1" s="29" t="s">
        <v>96</v>
      </c>
      <c r="P1" s="29" t="s">
        <v>97</v>
      </c>
      <c r="Q1" s="29" t="s">
        <v>98</v>
      </c>
      <c r="R1" s="29" t="s">
        <v>99</v>
      </c>
      <c r="S1" s="29" t="s">
        <v>100</v>
      </c>
      <c r="T1" s="29" t="s">
        <v>101</v>
      </c>
      <c r="U1" s="29" t="s">
        <v>102</v>
      </c>
      <c r="V1" s="29" t="s">
        <v>103</v>
      </c>
      <c r="W1" s="29" t="s">
        <v>104</v>
      </c>
      <c r="X1" s="29" t="s">
        <v>105</v>
      </c>
      <c r="Y1" s="29" t="s">
        <v>106</v>
      </c>
      <c r="Z1" s="29" t="s">
        <v>107</v>
      </c>
      <c r="AA1" s="29" t="s">
        <v>108</v>
      </c>
      <c r="AB1" s="29" t="s">
        <v>109</v>
      </c>
      <c r="AC1" s="29" t="s">
        <v>110</v>
      </c>
      <c r="AD1" s="29" t="s">
        <v>111</v>
      </c>
      <c r="AE1" s="29" t="s">
        <v>112</v>
      </c>
      <c r="AF1" s="29" t="s">
        <v>113</v>
      </c>
      <c r="AG1" s="29" t="s">
        <v>114</v>
      </c>
      <c r="AH1" s="29" t="s">
        <v>115</v>
      </c>
      <c r="AI1" s="29" t="s">
        <v>116</v>
      </c>
      <c r="AJ1" s="29" t="s">
        <v>117</v>
      </c>
      <c r="AK1" s="29" t="s">
        <v>118</v>
      </c>
      <c r="AL1" s="29" t="s">
        <v>119</v>
      </c>
      <c r="AM1" s="29" t="s">
        <v>120</v>
      </c>
      <c r="AN1" s="29" t="s">
        <v>121</v>
      </c>
      <c r="AO1" s="29" t="s">
        <v>122</v>
      </c>
      <c r="AP1" s="29" t="s">
        <v>123</v>
      </c>
      <c r="AQ1" s="29" t="s">
        <v>124</v>
      </c>
      <c r="AR1" s="29" t="s">
        <v>125</v>
      </c>
      <c r="AS1" s="29" t="s">
        <v>126</v>
      </c>
      <c r="AT1" s="29" t="s">
        <v>127</v>
      </c>
      <c r="AU1" s="29" t="s">
        <v>128</v>
      </c>
      <c r="AV1" s="29" t="s">
        <v>129</v>
      </c>
      <c r="AW1" s="29" t="s">
        <v>130</v>
      </c>
      <c r="AX1" s="29" t="s">
        <v>131</v>
      </c>
      <c r="AY1" s="29" t="s">
        <v>132</v>
      </c>
      <c r="AZ1" s="29" t="s">
        <v>133</v>
      </c>
      <c r="BA1" s="29" t="s">
        <v>134</v>
      </c>
      <c r="BB1" s="29" t="s">
        <v>135</v>
      </c>
      <c r="BC1" s="29" t="s">
        <v>136</v>
      </c>
      <c r="BD1" s="29" t="s">
        <v>137</v>
      </c>
      <c r="BE1" s="29" t="s">
        <v>138</v>
      </c>
      <c r="BF1" s="29" t="s">
        <v>139</v>
      </c>
      <c r="BG1" s="29" t="s">
        <v>140</v>
      </c>
      <c r="BH1" s="29" t="s">
        <v>141</v>
      </c>
      <c r="BI1" s="29" t="s">
        <v>142</v>
      </c>
      <c r="BJ1" s="29" t="s">
        <v>143</v>
      </c>
      <c r="BK1" s="29" t="s">
        <v>144</v>
      </c>
      <c r="BL1" s="29" t="s">
        <v>145</v>
      </c>
      <c r="BM1" s="29" t="s">
        <v>146</v>
      </c>
      <c r="BN1" s="29" t="s">
        <v>147</v>
      </c>
      <c r="BO1" s="29" t="s">
        <v>148</v>
      </c>
      <c r="BP1" s="29" t="s">
        <v>149</v>
      </c>
      <c r="BQ1" s="29" t="s">
        <v>150</v>
      </c>
      <c r="BR1" s="29" t="s">
        <v>151</v>
      </c>
      <c r="BS1" s="29" t="s">
        <v>152</v>
      </c>
      <c r="BT1" s="29" t="s">
        <v>153</v>
      </c>
      <c r="BU1" s="29" t="s">
        <v>154</v>
      </c>
      <c r="BV1" s="29" t="s">
        <v>155</v>
      </c>
      <c r="BW1" s="29" t="s">
        <v>156</v>
      </c>
      <c r="BX1" s="29" t="s">
        <v>157</v>
      </c>
      <c r="BY1" s="29" t="s">
        <v>158</v>
      </c>
      <c r="BZ1" s="29" t="s">
        <v>159</v>
      </c>
      <c r="CA1" s="29" t="s">
        <v>160</v>
      </c>
      <c r="CB1" s="29" t="s">
        <v>161</v>
      </c>
      <c r="CC1" s="29" t="s">
        <v>162</v>
      </c>
      <c r="CD1" s="29" t="s">
        <v>163</v>
      </c>
      <c r="CE1" s="29" t="s">
        <v>164</v>
      </c>
      <c r="CF1" s="29" t="s">
        <v>165</v>
      </c>
      <c r="CG1" s="29" t="s">
        <v>166</v>
      </c>
      <c r="CH1" s="29" t="s">
        <v>167</v>
      </c>
      <c r="CI1" s="29" t="s">
        <v>168</v>
      </c>
      <c r="CJ1" s="29" t="s">
        <v>169</v>
      </c>
      <c r="CK1" s="29" t="s">
        <v>170</v>
      </c>
      <c r="CL1" s="29" t="s">
        <v>171</v>
      </c>
      <c r="CM1" s="29" t="s">
        <v>172</v>
      </c>
      <c r="CN1" s="29" t="s">
        <v>173</v>
      </c>
      <c r="CO1" s="29" t="s">
        <v>174</v>
      </c>
      <c r="CP1" s="29" t="s">
        <v>175</v>
      </c>
      <c r="CQ1" s="29" t="s">
        <v>176</v>
      </c>
      <c r="CR1" s="29" t="s">
        <v>177</v>
      </c>
      <c r="CS1" s="29" t="s">
        <v>178</v>
      </c>
      <c r="CT1" s="29" t="s">
        <v>179</v>
      </c>
      <c r="CU1" s="29" t="s">
        <v>180</v>
      </c>
      <c r="CV1" s="29" t="s">
        <v>181</v>
      </c>
      <c r="CW1" s="29" t="s">
        <v>182</v>
      </c>
      <c r="CX1" s="29" t="s">
        <v>183</v>
      </c>
      <c r="CY1" s="29" t="s">
        <v>184</v>
      </c>
      <c r="CZ1" s="29" t="s">
        <v>185</v>
      </c>
      <c r="DA1" s="29" t="s">
        <v>186</v>
      </c>
      <c r="DB1" s="29" t="s">
        <v>187</v>
      </c>
      <c r="DC1" s="29" t="s">
        <v>188</v>
      </c>
      <c r="DD1" s="29" t="s">
        <v>189</v>
      </c>
      <c r="DE1" s="29" t="s">
        <v>190</v>
      </c>
      <c r="DF1" s="29" t="s">
        <v>191</v>
      </c>
      <c r="DG1" s="29" t="s">
        <v>192</v>
      </c>
      <c r="DH1" s="29" t="s">
        <v>193</v>
      </c>
      <c r="DI1" s="29" t="s">
        <v>194</v>
      </c>
      <c r="DJ1" s="29" t="s">
        <v>195</v>
      </c>
      <c r="DK1" s="29" t="s">
        <v>196</v>
      </c>
      <c r="DL1" s="29" t="s">
        <v>197</v>
      </c>
      <c r="DM1" s="29" t="s">
        <v>198</v>
      </c>
      <c r="DN1" s="29" t="s">
        <v>199</v>
      </c>
      <c r="DO1" s="29" t="s">
        <v>200</v>
      </c>
      <c r="DP1" s="29" t="s">
        <v>201</v>
      </c>
      <c r="DQ1" s="29" t="s">
        <v>202</v>
      </c>
      <c r="DR1" s="29" t="s">
        <v>203</v>
      </c>
      <c r="DS1" s="29" t="s">
        <v>204</v>
      </c>
      <c r="DT1" s="29" t="s">
        <v>205</v>
      </c>
      <c r="DU1" s="29" t="s">
        <v>206</v>
      </c>
      <c r="DV1" s="29" t="s">
        <v>207</v>
      </c>
      <c r="DW1" s="29" t="s">
        <v>208</v>
      </c>
      <c r="DX1" s="29" t="s">
        <v>209</v>
      </c>
      <c r="DY1" s="29" t="s">
        <v>210</v>
      </c>
      <c r="DZ1" s="29" t="s">
        <v>211</v>
      </c>
      <c r="EA1" s="29" t="s">
        <v>212</v>
      </c>
      <c r="EB1" s="29" t="s">
        <v>213</v>
      </c>
      <c r="EC1" s="29" t="s">
        <v>214</v>
      </c>
      <c r="ED1" s="29" t="s">
        <v>215</v>
      </c>
      <c r="EE1" s="29" t="s">
        <v>216</v>
      </c>
      <c r="EF1" s="29" t="s">
        <v>217</v>
      </c>
      <c r="EG1" s="29" t="s">
        <v>218</v>
      </c>
      <c r="EH1" s="29" t="s">
        <v>219</v>
      </c>
      <c r="EI1" s="29" t="s">
        <v>220</v>
      </c>
      <c r="EJ1" s="29" t="s">
        <v>221</v>
      </c>
      <c r="EK1" s="29" t="s">
        <v>222</v>
      </c>
      <c r="EL1" s="29" t="s">
        <v>223</v>
      </c>
      <c r="EM1" s="29" t="s">
        <v>224</v>
      </c>
      <c r="EN1" s="29" t="s">
        <v>225</v>
      </c>
      <c r="EO1" s="29" t="s">
        <v>226</v>
      </c>
      <c r="EP1" s="29" t="s">
        <v>227</v>
      </c>
      <c r="EQ1" s="29" t="s">
        <v>228</v>
      </c>
      <c r="ER1" s="29" t="s">
        <v>229</v>
      </c>
      <c r="ES1" s="29" t="s">
        <v>230</v>
      </c>
      <c r="ET1" s="29" t="s">
        <v>231</v>
      </c>
      <c r="EU1" s="29" t="s">
        <v>232</v>
      </c>
      <c r="EV1" s="29" t="s">
        <v>233</v>
      </c>
      <c r="EW1" s="29" t="s">
        <v>234</v>
      </c>
      <c r="EX1" s="29" t="s">
        <v>235</v>
      </c>
      <c r="EY1" s="29" t="s">
        <v>236</v>
      </c>
      <c r="EZ1" s="30" t="s">
        <v>237</v>
      </c>
      <c r="FA1" s="31" t="s">
        <v>238</v>
      </c>
      <c r="FB1" s="32" t="s">
        <v>239</v>
      </c>
      <c r="FC1" s="32" t="s">
        <v>240</v>
      </c>
      <c r="FD1" s="32"/>
      <c r="FE1" s="32"/>
      <c r="FF1" s="32"/>
      <c r="FG1" s="32"/>
      <c r="FH1" s="32" t="s">
        <v>241</v>
      </c>
      <c r="FI1" s="32" t="s">
        <v>242</v>
      </c>
      <c r="FJ1" s="32" t="s">
        <v>243</v>
      </c>
      <c r="FK1" s="32" t="s">
        <v>244</v>
      </c>
      <c r="FL1" s="32" t="s">
        <v>245</v>
      </c>
      <c r="FM1" s="32" t="s">
        <v>246</v>
      </c>
      <c r="FN1" s="32" t="s">
        <v>247</v>
      </c>
      <c r="FO1" s="32" t="s">
        <v>248</v>
      </c>
      <c r="FP1" s="32" t="s">
        <v>249</v>
      </c>
      <c r="FQ1" s="32" t="s">
        <v>250</v>
      </c>
      <c r="FR1" s="32" t="s">
        <v>251</v>
      </c>
      <c r="FS1" s="32" t="s">
        <v>252</v>
      </c>
      <c r="FT1" s="32" t="s">
        <v>253</v>
      </c>
      <c r="FU1" s="32" t="s">
        <v>254</v>
      </c>
      <c r="FV1" s="32" t="s">
        <v>255</v>
      </c>
    </row>
    <row r="2" spans="1:178" x14ac:dyDescent="0.35">
      <c r="A2" s="33"/>
      <c r="B2" s="34"/>
      <c r="C2" s="35"/>
      <c r="D2" s="35"/>
      <c r="E2" s="35"/>
      <c r="F2" s="35"/>
      <c r="G2" s="35">
        <v>2010</v>
      </c>
      <c r="H2" s="35"/>
      <c r="I2" s="35"/>
      <c r="J2" s="35"/>
      <c r="K2" s="35"/>
      <c r="L2" s="35"/>
      <c r="M2" s="36"/>
      <c r="N2" s="34"/>
      <c r="O2" s="34"/>
      <c r="P2" s="34"/>
      <c r="Q2" s="34"/>
      <c r="R2" s="34"/>
      <c r="S2" s="34">
        <v>2011</v>
      </c>
      <c r="T2" s="34"/>
      <c r="U2" s="34"/>
      <c r="V2" s="34"/>
      <c r="W2" s="34"/>
      <c r="X2" s="34"/>
      <c r="Y2" s="34"/>
      <c r="Z2" s="34"/>
      <c r="AA2" s="34"/>
      <c r="AB2" s="34"/>
      <c r="AC2" s="34"/>
      <c r="AD2" s="34"/>
      <c r="AE2" s="34">
        <v>2012</v>
      </c>
      <c r="AF2" s="34"/>
      <c r="AG2" s="34"/>
      <c r="AH2" s="34"/>
      <c r="AI2" s="34"/>
      <c r="AJ2" s="34"/>
      <c r="AK2" s="34"/>
      <c r="AL2" s="34"/>
      <c r="AM2" s="34"/>
      <c r="AN2" s="34"/>
      <c r="AO2" s="34"/>
      <c r="AP2" s="34"/>
      <c r="AQ2" s="34">
        <v>2013</v>
      </c>
      <c r="AR2" s="34"/>
      <c r="AS2" s="34"/>
      <c r="AT2" s="34"/>
      <c r="AU2" s="34"/>
      <c r="AV2" s="34"/>
      <c r="AW2" s="34"/>
      <c r="AX2" s="34"/>
      <c r="AY2" s="34"/>
      <c r="AZ2" s="34"/>
      <c r="BA2" s="34"/>
      <c r="BB2" s="34"/>
      <c r="BC2" s="34">
        <v>2014</v>
      </c>
      <c r="BD2" s="34"/>
      <c r="BE2" s="34"/>
      <c r="BF2" s="34"/>
      <c r="BG2" s="34"/>
      <c r="BH2" s="34"/>
      <c r="BI2" s="34"/>
      <c r="BJ2" s="34"/>
      <c r="BK2" s="34"/>
      <c r="BL2" s="34"/>
      <c r="BM2" s="34"/>
      <c r="BN2" s="34"/>
      <c r="BO2" s="34">
        <v>2015</v>
      </c>
      <c r="BP2" s="34"/>
      <c r="BQ2" s="34"/>
      <c r="BR2" s="34"/>
      <c r="BS2" s="34"/>
      <c r="BT2" s="34"/>
      <c r="BU2" s="34"/>
      <c r="BV2" s="34"/>
      <c r="BW2" s="34"/>
      <c r="BX2" s="34"/>
      <c r="BY2" s="34"/>
      <c r="BZ2" s="34"/>
      <c r="CA2" s="34">
        <v>2016</v>
      </c>
      <c r="CB2" s="34"/>
      <c r="CC2" s="34"/>
      <c r="CD2" s="34"/>
      <c r="CE2" s="34"/>
      <c r="CF2" s="34"/>
      <c r="CG2" s="34"/>
      <c r="CH2" s="34"/>
      <c r="CI2" s="34"/>
      <c r="CJ2" s="34"/>
      <c r="CK2" s="34"/>
      <c r="CL2" s="34"/>
      <c r="CM2" s="34">
        <v>2017</v>
      </c>
      <c r="CN2" s="34"/>
      <c r="CO2" s="34"/>
      <c r="CP2" s="34"/>
      <c r="CQ2" s="34"/>
      <c r="CR2" s="34"/>
      <c r="CS2" s="34"/>
      <c r="CT2" s="34"/>
      <c r="CU2" s="34"/>
      <c r="CV2" s="34"/>
      <c r="CW2" s="34"/>
      <c r="CX2" s="34"/>
      <c r="CY2" s="34">
        <v>2018</v>
      </c>
      <c r="CZ2" s="34"/>
      <c r="DA2" s="34"/>
      <c r="DB2" s="34"/>
      <c r="DC2" s="34"/>
      <c r="DD2" s="34"/>
      <c r="DE2" s="34"/>
      <c r="DF2" s="34"/>
      <c r="DG2" s="34"/>
      <c r="DH2" s="34"/>
      <c r="DI2" s="34"/>
      <c r="DJ2" s="34"/>
      <c r="DK2" s="34">
        <v>2019</v>
      </c>
      <c r="DL2" s="34"/>
      <c r="DM2" s="34"/>
      <c r="DN2" s="34"/>
      <c r="DO2" s="34"/>
      <c r="DP2" s="34"/>
      <c r="DQ2" s="34"/>
      <c r="DR2" s="34"/>
      <c r="DS2" s="34"/>
      <c r="DT2" s="34"/>
      <c r="DU2" s="34"/>
      <c r="DV2" s="34"/>
      <c r="DW2" s="34">
        <v>2020</v>
      </c>
      <c r="DX2" s="34"/>
      <c r="DY2" s="34"/>
      <c r="DZ2" s="34"/>
      <c r="EA2" s="34"/>
      <c r="EB2" s="34"/>
      <c r="EC2" s="34"/>
      <c r="ED2" s="34"/>
      <c r="EE2" s="34"/>
      <c r="EF2" s="34"/>
      <c r="EG2" s="34"/>
      <c r="EH2" s="34"/>
      <c r="EI2" s="34">
        <v>2021</v>
      </c>
      <c r="EJ2" s="34"/>
      <c r="EK2" s="34"/>
      <c r="EL2" s="34"/>
      <c r="EM2" s="34"/>
      <c r="EN2" s="34"/>
      <c r="EO2" s="34"/>
      <c r="EP2" s="34"/>
      <c r="EQ2" s="34"/>
      <c r="ER2" s="34"/>
      <c r="ES2" s="34"/>
      <c r="ET2" s="34"/>
      <c r="EU2" s="34">
        <v>2022</v>
      </c>
      <c r="EV2" s="34"/>
      <c r="EW2" s="34"/>
      <c r="EX2" s="34"/>
      <c r="EY2" s="34"/>
      <c r="EZ2" s="34"/>
      <c r="FA2" s="37"/>
      <c r="FB2" s="33"/>
      <c r="FC2" s="33"/>
      <c r="FD2" s="33"/>
      <c r="FE2" s="33"/>
      <c r="FF2" s="33"/>
      <c r="FG2" s="33"/>
      <c r="FH2" s="34">
        <v>2023</v>
      </c>
      <c r="FI2">
        <v>2024</v>
      </c>
      <c r="FJ2">
        <v>2025</v>
      </c>
      <c r="FK2">
        <v>2026</v>
      </c>
      <c r="FL2">
        <v>2027</v>
      </c>
      <c r="FM2">
        <v>2028</v>
      </c>
      <c r="FN2">
        <v>2029</v>
      </c>
      <c r="FO2">
        <v>2030</v>
      </c>
      <c r="FP2">
        <v>2031</v>
      </c>
    </row>
    <row r="3" spans="1:178" x14ac:dyDescent="0.35">
      <c r="A3" s="33"/>
      <c r="B3" s="54">
        <v>40179</v>
      </c>
      <c r="C3" s="54">
        <v>40210</v>
      </c>
      <c r="D3" s="54">
        <v>40238</v>
      </c>
      <c r="E3" s="54">
        <v>40269</v>
      </c>
      <c r="F3" s="54">
        <v>40299</v>
      </c>
      <c r="G3" s="54">
        <v>40330</v>
      </c>
      <c r="H3" s="54">
        <v>40360</v>
      </c>
      <c r="I3" s="54">
        <v>40391</v>
      </c>
      <c r="J3" s="54">
        <v>40422</v>
      </c>
      <c r="K3" s="54">
        <v>40452</v>
      </c>
      <c r="L3" s="54">
        <v>40483</v>
      </c>
      <c r="M3" s="54">
        <v>40513</v>
      </c>
      <c r="N3" s="54">
        <v>40544</v>
      </c>
      <c r="O3" s="54">
        <v>40575</v>
      </c>
      <c r="P3" s="54">
        <v>40603</v>
      </c>
      <c r="Q3" s="54">
        <v>40634</v>
      </c>
      <c r="R3" s="54">
        <v>40664</v>
      </c>
      <c r="S3" s="54">
        <v>40695</v>
      </c>
      <c r="T3" s="54">
        <v>40725</v>
      </c>
      <c r="U3" s="54">
        <v>40756</v>
      </c>
      <c r="V3" s="54">
        <v>40787</v>
      </c>
      <c r="W3" s="54">
        <v>40817</v>
      </c>
      <c r="X3" s="54">
        <v>40848</v>
      </c>
      <c r="Y3" s="54">
        <v>40878</v>
      </c>
      <c r="Z3" s="54">
        <v>40909</v>
      </c>
      <c r="AA3" s="54">
        <v>40940</v>
      </c>
      <c r="AB3" s="54">
        <v>40969</v>
      </c>
      <c r="AC3" s="54">
        <v>41000</v>
      </c>
      <c r="AD3" s="54">
        <v>41030</v>
      </c>
      <c r="AE3" s="54">
        <v>41061</v>
      </c>
      <c r="AF3" s="54">
        <v>41091</v>
      </c>
      <c r="AG3" s="54">
        <v>41122</v>
      </c>
      <c r="AH3" s="54">
        <v>41153</v>
      </c>
      <c r="AI3" s="54">
        <v>41183</v>
      </c>
      <c r="AJ3" s="54">
        <v>41214</v>
      </c>
      <c r="AK3" s="54">
        <v>41244</v>
      </c>
      <c r="AL3" s="54">
        <v>41275</v>
      </c>
      <c r="AM3" s="54">
        <v>41306</v>
      </c>
      <c r="AN3" s="54">
        <v>41334</v>
      </c>
      <c r="AO3" s="54">
        <v>41365</v>
      </c>
      <c r="AP3" s="54">
        <v>41395</v>
      </c>
      <c r="AQ3" s="54">
        <v>41426</v>
      </c>
      <c r="AR3" s="54">
        <v>41456</v>
      </c>
      <c r="AS3" s="54">
        <v>41487</v>
      </c>
      <c r="AT3" s="54">
        <v>41518</v>
      </c>
      <c r="AU3" s="54">
        <v>41548</v>
      </c>
      <c r="AV3" s="54">
        <v>41579</v>
      </c>
      <c r="AW3" s="54">
        <v>41609</v>
      </c>
      <c r="AX3" s="54">
        <v>41640</v>
      </c>
      <c r="AY3" s="54">
        <v>41671</v>
      </c>
      <c r="AZ3" s="54">
        <v>41699</v>
      </c>
      <c r="BA3" s="54">
        <v>41730</v>
      </c>
      <c r="BB3" s="54">
        <v>41760</v>
      </c>
      <c r="BC3" s="54">
        <v>41791</v>
      </c>
      <c r="BD3" s="54">
        <v>41821</v>
      </c>
      <c r="BE3" s="54">
        <v>41852</v>
      </c>
      <c r="BF3" s="54">
        <v>41883</v>
      </c>
      <c r="BG3" s="54">
        <v>41913</v>
      </c>
      <c r="BH3" s="54">
        <v>41944</v>
      </c>
      <c r="BI3" s="54">
        <v>41974</v>
      </c>
      <c r="BJ3" s="54">
        <v>42005</v>
      </c>
      <c r="BK3" s="54">
        <v>42036</v>
      </c>
      <c r="BL3" s="54">
        <v>42064</v>
      </c>
      <c r="BM3" s="54">
        <v>42095</v>
      </c>
      <c r="BN3" s="54">
        <v>42125</v>
      </c>
      <c r="BO3" s="54">
        <v>42156</v>
      </c>
      <c r="BP3" s="54">
        <v>42186</v>
      </c>
      <c r="BQ3" s="54">
        <v>42217</v>
      </c>
      <c r="BR3" s="54">
        <v>42248</v>
      </c>
      <c r="BS3" s="54">
        <v>42278</v>
      </c>
      <c r="BT3" s="54">
        <v>42309</v>
      </c>
      <c r="BU3" s="54">
        <v>42339</v>
      </c>
      <c r="BV3" s="54">
        <v>42370</v>
      </c>
      <c r="BW3" s="54">
        <v>42401</v>
      </c>
      <c r="BX3" s="54">
        <v>42430</v>
      </c>
      <c r="BY3" s="54">
        <v>42461</v>
      </c>
      <c r="BZ3" s="54">
        <v>42491</v>
      </c>
      <c r="CA3" s="54">
        <v>42522</v>
      </c>
      <c r="CB3" s="54">
        <v>42552</v>
      </c>
      <c r="CC3" s="54">
        <v>42583</v>
      </c>
      <c r="CD3" s="54">
        <v>42614</v>
      </c>
      <c r="CE3" s="54">
        <v>42644</v>
      </c>
      <c r="CF3" s="54">
        <v>42675</v>
      </c>
      <c r="CG3" s="54">
        <v>42705</v>
      </c>
      <c r="CH3" s="54">
        <v>42736</v>
      </c>
      <c r="CI3" s="54">
        <v>42767</v>
      </c>
      <c r="CJ3" s="54">
        <v>42795</v>
      </c>
      <c r="CK3" s="54">
        <v>42826</v>
      </c>
      <c r="CL3" s="54">
        <v>42856</v>
      </c>
      <c r="CM3" s="54">
        <v>42887</v>
      </c>
      <c r="CN3" s="54">
        <v>42917</v>
      </c>
      <c r="CO3" s="54">
        <v>42948</v>
      </c>
      <c r="CP3" s="54">
        <v>42979</v>
      </c>
      <c r="CQ3" s="54">
        <v>43009</v>
      </c>
      <c r="CR3" s="54">
        <v>43040</v>
      </c>
      <c r="CS3" s="54">
        <v>43070</v>
      </c>
      <c r="CT3" s="54">
        <v>43101</v>
      </c>
      <c r="CU3" s="54">
        <v>43132</v>
      </c>
      <c r="CV3" s="54">
        <v>43160</v>
      </c>
      <c r="CW3" s="54">
        <v>43191</v>
      </c>
      <c r="CX3" s="54">
        <v>43221</v>
      </c>
      <c r="CY3" s="54">
        <v>43252</v>
      </c>
      <c r="CZ3" s="54">
        <v>43282</v>
      </c>
      <c r="DA3" s="54">
        <v>43313</v>
      </c>
      <c r="DB3" s="54">
        <v>43344</v>
      </c>
      <c r="DC3" s="54">
        <v>43374</v>
      </c>
      <c r="DD3" s="54">
        <v>43405</v>
      </c>
      <c r="DE3" s="54">
        <v>43435</v>
      </c>
      <c r="DF3" s="54">
        <v>43466</v>
      </c>
      <c r="DG3" s="54">
        <v>43497</v>
      </c>
      <c r="DH3" s="54">
        <v>43525</v>
      </c>
      <c r="DI3" s="54">
        <v>43556</v>
      </c>
      <c r="DJ3" s="54">
        <v>43586</v>
      </c>
      <c r="DK3" s="54">
        <v>43617</v>
      </c>
      <c r="DL3" s="54">
        <v>43647</v>
      </c>
      <c r="DM3" s="54">
        <v>43678</v>
      </c>
      <c r="DN3" s="54">
        <v>43709</v>
      </c>
      <c r="DO3" s="54">
        <v>43739</v>
      </c>
      <c r="DP3" s="54">
        <v>43770</v>
      </c>
      <c r="DQ3" s="54">
        <v>43800</v>
      </c>
      <c r="DR3" s="54">
        <v>43831</v>
      </c>
      <c r="DS3" s="54">
        <v>43862</v>
      </c>
      <c r="DT3" s="54">
        <v>43891</v>
      </c>
      <c r="DU3" s="54">
        <v>43922</v>
      </c>
      <c r="DV3" s="54">
        <v>43952</v>
      </c>
      <c r="DW3" s="54">
        <v>43983</v>
      </c>
      <c r="DX3" s="54">
        <v>44013</v>
      </c>
      <c r="DY3" s="54">
        <v>44044</v>
      </c>
      <c r="DZ3" s="54">
        <v>44075</v>
      </c>
      <c r="EA3" s="54">
        <v>44105</v>
      </c>
      <c r="EB3" s="54">
        <v>44136</v>
      </c>
      <c r="EC3" s="54">
        <v>44166</v>
      </c>
      <c r="ED3" s="54">
        <v>44197</v>
      </c>
      <c r="EE3" s="54">
        <v>44228</v>
      </c>
      <c r="EF3" s="54">
        <v>44256</v>
      </c>
      <c r="EG3" s="54">
        <v>44287</v>
      </c>
      <c r="EH3" s="54">
        <v>44317</v>
      </c>
      <c r="EI3" s="54">
        <v>44348</v>
      </c>
      <c r="EJ3" s="54">
        <v>44378</v>
      </c>
      <c r="EK3" s="54">
        <v>44409</v>
      </c>
      <c r="EL3" s="54">
        <v>44440</v>
      </c>
      <c r="EM3" s="54">
        <v>44470</v>
      </c>
      <c r="EN3" s="54">
        <v>44501</v>
      </c>
      <c r="EO3" s="54">
        <v>44531</v>
      </c>
      <c r="EP3" s="54">
        <v>44562</v>
      </c>
      <c r="EQ3" s="54">
        <v>44593</v>
      </c>
      <c r="ER3" s="54">
        <v>44621</v>
      </c>
      <c r="ES3" s="54">
        <v>44652</v>
      </c>
      <c r="ET3" s="54">
        <v>44682</v>
      </c>
      <c r="EU3" s="54">
        <v>44713</v>
      </c>
      <c r="EV3" s="54">
        <v>44743</v>
      </c>
      <c r="EW3" s="54">
        <v>44774</v>
      </c>
      <c r="EX3" s="54">
        <v>44805</v>
      </c>
      <c r="EY3" s="54">
        <v>44835</v>
      </c>
      <c r="EZ3" s="54">
        <v>44866</v>
      </c>
      <c r="FA3" s="54">
        <v>44896</v>
      </c>
      <c r="FB3" s="54">
        <v>44927</v>
      </c>
      <c r="FC3" s="54">
        <v>44958</v>
      </c>
      <c r="FD3" s="54">
        <v>44986</v>
      </c>
      <c r="FE3" s="54">
        <v>45017</v>
      </c>
      <c r="FF3" s="54">
        <v>45047</v>
      </c>
      <c r="FG3" s="54">
        <v>45078</v>
      </c>
      <c r="FH3" s="53"/>
    </row>
    <row r="4" spans="1:178" x14ac:dyDescent="0.35">
      <c r="A4" t="s">
        <v>256</v>
      </c>
      <c r="B4" s="38">
        <v>3.75</v>
      </c>
      <c r="C4" s="38">
        <v>3.64</v>
      </c>
      <c r="D4" s="38">
        <v>3.55</v>
      </c>
      <c r="E4" s="38">
        <v>3.48</v>
      </c>
      <c r="F4" s="38">
        <v>3.25</v>
      </c>
      <c r="G4" s="38">
        <v>3.43</v>
      </c>
      <c r="H4" s="38">
        <v>3.28</v>
      </c>
      <c r="I4" s="38">
        <v>2.99</v>
      </c>
      <c r="J4" s="38">
        <v>3.12</v>
      </c>
      <c r="K4" s="38">
        <v>3.23</v>
      </c>
      <c r="L4" s="38">
        <v>3.51</v>
      </c>
      <c r="M4" s="38">
        <v>3.99</v>
      </c>
      <c r="N4" s="38">
        <v>4.12</v>
      </c>
      <c r="O4" s="38">
        <v>4.1399999999999997</v>
      </c>
      <c r="P4" s="38">
        <v>4.1500000000000004</v>
      </c>
      <c r="Q4" s="38">
        <v>4.2300000000000004</v>
      </c>
      <c r="R4" s="38">
        <v>4.16</v>
      </c>
      <c r="S4" s="38">
        <v>4.0999999999999996</v>
      </c>
      <c r="T4" s="38">
        <v>4.2</v>
      </c>
      <c r="U4" s="38">
        <v>4.08</v>
      </c>
      <c r="V4" s="38">
        <v>3.87</v>
      </c>
      <c r="W4" s="38">
        <v>4.2</v>
      </c>
      <c r="X4" s="38">
        <v>4.8899999999999997</v>
      </c>
      <c r="Y4" s="38">
        <v>4.3600000000000003</v>
      </c>
      <c r="Z4" s="38">
        <v>4.1399999999999997</v>
      </c>
      <c r="AA4" s="38">
        <v>3.61</v>
      </c>
      <c r="AB4" s="38">
        <v>3.45</v>
      </c>
      <c r="AC4" s="38">
        <v>3.46</v>
      </c>
      <c r="AD4" s="38">
        <v>3.24</v>
      </c>
      <c r="AE4" s="38">
        <v>3.12</v>
      </c>
      <c r="AF4" s="38">
        <v>2.68</v>
      </c>
      <c r="AG4" s="38">
        <v>2.5299999999999998</v>
      </c>
      <c r="AH4" s="38">
        <v>2.61</v>
      </c>
      <c r="AI4" s="38">
        <v>2.4500000000000002</v>
      </c>
      <c r="AJ4" s="38">
        <v>2.31</v>
      </c>
      <c r="AK4" s="38">
        <v>2.15</v>
      </c>
      <c r="AL4" s="38">
        <v>2.31</v>
      </c>
      <c r="AM4" s="38">
        <v>2.4</v>
      </c>
      <c r="AN4" s="38">
        <v>2.2000000000000002</v>
      </c>
      <c r="AO4" s="38">
        <v>2</v>
      </c>
      <c r="AP4" s="38">
        <v>2.04</v>
      </c>
      <c r="AQ4" s="38">
        <v>2.46</v>
      </c>
      <c r="AR4" s="38">
        <v>2.56</v>
      </c>
      <c r="AS4" s="38">
        <v>2.68</v>
      </c>
      <c r="AT4" s="38">
        <v>2.8</v>
      </c>
      <c r="AU4" s="38">
        <v>2.64</v>
      </c>
      <c r="AV4" s="38">
        <v>2.5099999999999998</v>
      </c>
      <c r="AW4" s="38">
        <v>2.5499999999999998</v>
      </c>
      <c r="AX4" s="38">
        <v>2.52</v>
      </c>
      <c r="AY4" s="38">
        <v>2.33</v>
      </c>
      <c r="AZ4" s="38">
        <v>2.2200000000000002</v>
      </c>
      <c r="BA4" s="38">
        <v>2.12</v>
      </c>
      <c r="BB4" s="38">
        <v>1.97</v>
      </c>
      <c r="BC4" s="38">
        <v>1.82</v>
      </c>
      <c r="BD4" s="38">
        <v>1.62</v>
      </c>
      <c r="BE4" s="38">
        <v>1.42</v>
      </c>
      <c r="BF4" s="38">
        <v>1.34</v>
      </c>
      <c r="BG4" s="38">
        <v>1.24</v>
      </c>
      <c r="BH4" s="38">
        <v>1.1399999999999999</v>
      </c>
      <c r="BI4" s="38">
        <v>0.98</v>
      </c>
      <c r="BJ4" s="38">
        <v>0.72</v>
      </c>
      <c r="BK4" s="38">
        <v>0.6</v>
      </c>
      <c r="BL4" s="38">
        <v>0.46</v>
      </c>
      <c r="BM4" s="38">
        <v>0.4</v>
      </c>
      <c r="BN4" s="38">
        <v>0.86</v>
      </c>
      <c r="BO4" s="38">
        <v>1.21</v>
      </c>
      <c r="BP4" s="38">
        <v>1.1599999999999999</v>
      </c>
      <c r="BQ4" s="38">
        <v>1.03</v>
      </c>
      <c r="BR4" s="38">
        <v>1.04</v>
      </c>
      <c r="BS4" s="38">
        <v>0.9</v>
      </c>
      <c r="BT4" s="38">
        <v>0.91</v>
      </c>
      <c r="BU4" s="38">
        <v>0.98</v>
      </c>
      <c r="BV4" s="38">
        <v>0.91</v>
      </c>
      <c r="BW4" s="38">
        <v>0.67</v>
      </c>
      <c r="BX4" s="38">
        <v>0.57999999999999996</v>
      </c>
      <c r="BY4" s="38">
        <v>0.54</v>
      </c>
      <c r="BZ4" s="38">
        <v>0.54</v>
      </c>
      <c r="CA4" s="38">
        <v>0.42</v>
      </c>
      <c r="CB4" s="38">
        <v>0.21</v>
      </c>
      <c r="CC4" s="38">
        <v>0.17</v>
      </c>
      <c r="CD4" s="38">
        <v>0.21</v>
      </c>
      <c r="CE4" s="38">
        <v>0.32</v>
      </c>
      <c r="CF4" s="38">
        <v>0.65</v>
      </c>
      <c r="CG4" s="38">
        <v>0.69</v>
      </c>
      <c r="CH4" s="38">
        <v>0.79</v>
      </c>
      <c r="CI4" s="38">
        <v>0.81</v>
      </c>
      <c r="CJ4" s="38">
        <v>0.84</v>
      </c>
      <c r="CK4" s="38">
        <v>0.76</v>
      </c>
      <c r="CL4" s="38">
        <v>0.76</v>
      </c>
      <c r="CM4" s="38">
        <v>0.63</v>
      </c>
      <c r="CN4" s="38">
        <v>0.85</v>
      </c>
      <c r="CO4" s="38">
        <v>0.74</v>
      </c>
      <c r="CP4" s="38">
        <v>0.73</v>
      </c>
      <c r="CQ4" s="38">
        <v>0.73</v>
      </c>
      <c r="CR4" s="38">
        <v>0.63</v>
      </c>
      <c r="CS4" s="38">
        <v>0.59</v>
      </c>
      <c r="CT4" s="38">
        <v>0.78</v>
      </c>
      <c r="CU4" s="38">
        <v>0.96</v>
      </c>
      <c r="CV4" s="38">
        <v>0.85</v>
      </c>
      <c r="CW4" s="38">
        <v>0.8</v>
      </c>
      <c r="CX4" s="38">
        <v>0.82</v>
      </c>
      <c r="CY4" s="38">
        <v>0.79</v>
      </c>
      <c r="CZ4" s="38">
        <v>0.69</v>
      </c>
      <c r="DA4" s="38">
        <v>0.74</v>
      </c>
      <c r="DB4" s="38">
        <v>0.8</v>
      </c>
      <c r="DC4" s="38">
        <v>0.89</v>
      </c>
      <c r="DD4" s="38">
        <v>0.86</v>
      </c>
      <c r="DE4" s="38">
        <v>0.8</v>
      </c>
      <c r="DF4" s="38">
        <v>0.76</v>
      </c>
      <c r="DG4" s="38">
        <v>0.64</v>
      </c>
      <c r="DH4" s="38">
        <v>0.5</v>
      </c>
      <c r="DI4" s="38">
        <v>0.45</v>
      </c>
      <c r="DJ4" s="38">
        <v>0.39</v>
      </c>
      <c r="DK4" s="38">
        <v>0.14000000000000001</v>
      </c>
      <c r="DL4" s="38">
        <v>0</v>
      </c>
      <c r="DM4" s="38">
        <v>-0.27</v>
      </c>
      <c r="DN4" s="38">
        <v>-0.23</v>
      </c>
      <c r="DO4" s="38">
        <v>-0.13</v>
      </c>
      <c r="DP4" s="38">
        <v>-0.01</v>
      </c>
      <c r="DQ4" s="38">
        <v>0.03</v>
      </c>
      <c r="DR4" s="38">
        <v>0.01</v>
      </c>
      <c r="DS4" s="38">
        <v>-0.14000000000000001</v>
      </c>
      <c r="DT4" s="38">
        <v>-0.03</v>
      </c>
      <c r="DU4" s="38">
        <v>0.12</v>
      </c>
      <c r="DV4" s="38">
        <v>0.03</v>
      </c>
      <c r="DW4" s="38">
        <v>-0.05</v>
      </c>
      <c r="DX4" s="38">
        <v>-0.16</v>
      </c>
      <c r="DY4" s="38">
        <v>-0.2</v>
      </c>
      <c r="DZ4" s="38">
        <v>-0.23</v>
      </c>
      <c r="EA4" s="38">
        <v>-0.32</v>
      </c>
      <c r="EB4" s="38">
        <v>-0.35</v>
      </c>
      <c r="EC4" s="38">
        <v>-0.36</v>
      </c>
      <c r="ED4" s="38">
        <v>-0.32</v>
      </c>
      <c r="EE4" s="38">
        <v>-0.15</v>
      </c>
      <c r="EF4" s="38">
        <v>-0.06</v>
      </c>
      <c r="EG4" s="38">
        <v>0</v>
      </c>
      <c r="EH4" s="38">
        <v>0.13</v>
      </c>
      <c r="EI4" s="38">
        <v>0.08</v>
      </c>
      <c r="EJ4" s="38">
        <v>-0.06</v>
      </c>
      <c r="EK4" s="38">
        <v>-0.15</v>
      </c>
      <c r="EL4" s="38">
        <v>0</v>
      </c>
      <c r="EM4" s="38">
        <v>0.16</v>
      </c>
      <c r="EN4" s="38">
        <v>0.08</v>
      </c>
      <c r="EO4" s="38">
        <v>0.03</v>
      </c>
      <c r="EP4" s="38">
        <v>0.28999999999999998</v>
      </c>
      <c r="EQ4" s="38">
        <v>0.63</v>
      </c>
      <c r="ER4" s="38">
        <v>0.79</v>
      </c>
      <c r="ES4" s="38">
        <v>1.28</v>
      </c>
      <c r="ET4" s="38">
        <v>1.57</v>
      </c>
      <c r="EU4" s="38">
        <v>2.14</v>
      </c>
      <c r="EV4" s="38">
        <v>1.79</v>
      </c>
      <c r="EW4" s="38">
        <v>1.72</v>
      </c>
      <c r="EX4" s="38">
        <v>2.4700000000000002</v>
      </c>
      <c r="EY4" s="38">
        <v>2.87</v>
      </c>
      <c r="EZ4" s="39">
        <v>2.68</v>
      </c>
      <c r="FA4" s="40">
        <v>2.74</v>
      </c>
      <c r="FB4" s="41">
        <v>2.84</v>
      </c>
      <c r="FC4" s="41">
        <v>3.02</v>
      </c>
      <c r="FD4" s="55">
        <v>3.06</v>
      </c>
      <c r="FE4" s="55">
        <v>3.03</v>
      </c>
      <c r="FF4" s="55">
        <v>3.04</v>
      </c>
      <c r="FG4" s="55">
        <v>3.05</v>
      </c>
      <c r="FH4" s="42"/>
      <c r="FI4" s="42"/>
      <c r="FJ4" s="42"/>
      <c r="FK4" s="42"/>
      <c r="FL4" s="42"/>
      <c r="FM4" s="42"/>
      <c r="FN4" s="42"/>
      <c r="FO4" s="42"/>
      <c r="FP4" s="42"/>
      <c r="FQ4" s="42"/>
      <c r="FR4" s="42"/>
      <c r="FS4" s="42"/>
      <c r="FT4" s="42"/>
      <c r="FU4" s="42"/>
      <c r="FV4" s="42"/>
    </row>
    <row r="5" spans="1:178" x14ac:dyDescent="0.35">
      <c r="A5" t="s">
        <v>257</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v>8.5000000000000006E-2</v>
      </c>
      <c r="EV5" s="42"/>
      <c r="EW5" s="42"/>
      <c r="EX5" s="42"/>
      <c r="EY5" s="42"/>
      <c r="EZ5" s="42"/>
      <c r="FA5" s="42"/>
      <c r="FB5" s="42"/>
      <c r="FC5" s="42"/>
      <c r="FD5" s="42"/>
      <c r="FE5" s="42"/>
      <c r="FF5" s="42"/>
      <c r="FG5" s="42"/>
      <c r="FH5" s="42">
        <v>0.255</v>
      </c>
      <c r="FI5" s="42">
        <v>0.42099999999999999</v>
      </c>
      <c r="FJ5" s="42">
        <v>0.66800000000000004</v>
      </c>
      <c r="FK5" s="42">
        <v>0.76500000000000001</v>
      </c>
      <c r="FL5" s="42">
        <v>0.84099999999999997</v>
      </c>
      <c r="FM5" s="42">
        <v>0.91400000000000003</v>
      </c>
      <c r="FN5" s="42">
        <v>0.95799999999999996</v>
      </c>
      <c r="FO5" s="42">
        <v>0.98799999999999999</v>
      </c>
      <c r="FP5" s="42">
        <v>1.012</v>
      </c>
      <c r="FQ5" s="42"/>
      <c r="FR5" s="42"/>
      <c r="FS5" s="42"/>
      <c r="FT5" s="42"/>
      <c r="FU5" s="42"/>
      <c r="FV5" s="42"/>
    </row>
    <row r="6" spans="1:178" x14ac:dyDescent="0.35">
      <c r="A6" t="s">
        <v>258</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3">
        <v>3.05</v>
      </c>
      <c r="FI6" s="43">
        <v>3.22</v>
      </c>
      <c r="FJ6" s="43">
        <v>3.36</v>
      </c>
      <c r="FK6" s="43">
        <v>3.48</v>
      </c>
      <c r="FL6" s="43">
        <v>3.58</v>
      </c>
      <c r="FM6" s="43">
        <v>3.68</v>
      </c>
      <c r="FN6" s="43">
        <v>3.79</v>
      </c>
      <c r="FO6" s="43">
        <v>3.98</v>
      </c>
      <c r="FP6" s="43">
        <v>3.93</v>
      </c>
      <c r="FQ6" s="43"/>
      <c r="FR6" s="43"/>
      <c r="FS6" s="42"/>
      <c r="FT6" s="42"/>
      <c r="FU6" s="42"/>
      <c r="FV6" s="42"/>
    </row>
    <row r="7" spans="1:178" x14ac:dyDescent="0.35">
      <c r="A7" t="s">
        <v>259</v>
      </c>
      <c r="B7" s="38">
        <v>0.39</v>
      </c>
      <c r="C7" s="38">
        <v>0.41</v>
      </c>
      <c r="D7" s="38">
        <v>0.39</v>
      </c>
      <c r="E7" s="38">
        <v>0.43</v>
      </c>
      <c r="F7" s="38">
        <v>0.31</v>
      </c>
      <c r="G7" s="38">
        <v>0.36</v>
      </c>
      <c r="H7" s="38">
        <v>0.52</v>
      </c>
      <c r="I7" s="38">
        <v>0.46</v>
      </c>
      <c r="J7" s="38">
        <v>0.51</v>
      </c>
      <c r="K7" s="38">
        <v>0.78</v>
      </c>
      <c r="L7" s="38">
        <v>0.89</v>
      </c>
      <c r="M7" s="38">
        <v>0.92</v>
      </c>
      <c r="N7" s="38">
        <v>0.89</v>
      </c>
      <c r="O7" s="38">
        <v>1.01</v>
      </c>
      <c r="P7" s="38">
        <v>1.1100000000000001</v>
      </c>
      <c r="Q7" s="38">
        <v>1.27</v>
      </c>
      <c r="R7" s="38">
        <v>1.34</v>
      </c>
      <c r="S7" s="38">
        <v>1.34</v>
      </c>
      <c r="T7" s="38">
        <v>1.44</v>
      </c>
      <c r="U7" s="38">
        <v>1</v>
      </c>
      <c r="V7" s="38">
        <v>1</v>
      </c>
      <c r="W7" s="38">
        <v>1.07</v>
      </c>
      <c r="X7" s="38">
        <v>1.69</v>
      </c>
      <c r="Y7" s="38">
        <v>0.85</v>
      </c>
      <c r="Z7" s="38">
        <v>0.54</v>
      </c>
      <c r="AA7" s="38">
        <v>0.42</v>
      </c>
      <c r="AB7" s="38">
        <v>0.21</v>
      </c>
      <c r="AC7" s="38">
        <v>0.26</v>
      </c>
      <c r="AD7" s="38">
        <v>0.24</v>
      </c>
      <c r="AE7" s="38">
        <v>0.24</v>
      </c>
      <c r="AF7" s="38">
        <v>0.05</v>
      </c>
      <c r="AG7" s="38">
        <v>0.01</v>
      </c>
      <c r="AH7" s="38">
        <v>0.02</v>
      </c>
      <c r="AI7" s="38">
        <v>0.03</v>
      </c>
      <c r="AJ7" s="38">
        <v>0.02</v>
      </c>
      <c r="AK7" s="38">
        <v>0</v>
      </c>
      <c r="AL7" s="38">
        <v>0.05</v>
      </c>
      <c r="AM7" s="38">
        <v>0.09</v>
      </c>
      <c r="AN7" s="38">
        <v>7.0000000000000007E-2</v>
      </c>
      <c r="AO7" s="38">
        <v>0.04</v>
      </c>
      <c r="AP7" s="38">
        <v>0.03</v>
      </c>
      <c r="AQ7" s="38">
        <v>0.05</v>
      </c>
      <c r="AR7" s="38">
        <v>7.0000000000000007E-2</v>
      </c>
      <c r="AS7" s="38">
        <v>0.08</v>
      </c>
      <c r="AT7" s="38">
        <v>0.09</v>
      </c>
      <c r="AU7" s="38">
        <v>0.09</v>
      </c>
      <c r="AV7" s="38">
        <v>0.08</v>
      </c>
      <c r="AW7" s="38">
        <v>0.13</v>
      </c>
      <c r="AX7" s="38">
        <v>0.15</v>
      </c>
      <c r="AY7" s="38">
        <v>0.12</v>
      </c>
      <c r="AZ7" s="38">
        <v>0.18</v>
      </c>
      <c r="BA7" s="38">
        <v>0.19</v>
      </c>
      <c r="BB7" s="38">
        <v>0.13</v>
      </c>
      <c r="BC7" s="38">
        <v>0.03</v>
      </c>
      <c r="BD7" s="38">
        <v>0</v>
      </c>
      <c r="BE7" s="38">
        <v>0</v>
      </c>
      <c r="BF7" s="38">
        <v>-0.04</v>
      </c>
      <c r="BG7" s="38">
        <v>-0.05</v>
      </c>
      <c r="BH7" s="38">
        <v>-0.06</v>
      </c>
      <c r="BI7" s="38">
        <v>-0.05</v>
      </c>
      <c r="BJ7" s="38">
        <v>-0.13</v>
      </c>
      <c r="BK7" s="38">
        <v>-0.15</v>
      </c>
      <c r="BL7" s="38">
        <v>-0.17</v>
      </c>
      <c r="BM7" s="38">
        <v>-0.21</v>
      </c>
      <c r="BN7" s="38">
        <v>-0.2</v>
      </c>
      <c r="BO7" s="38">
        <v>-0.19</v>
      </c>
      <c r="BP7" s="38">
        <v>-0.22</v>
      </c>
      <c r="BQ7" s="38">
        <v>-0.23</v>
      </c>
      <c r="BR7" s="38">
        <v>-0.22</v>
      </c>
      <c r="BS7" s="38">
        <v>-0.26</v>
      </c>
      <c r="BT7" s="38">
        <v>-0.31</v>
      </c>
      <c r="BU7" s="38">
        <v>-0.4</v>
      </c>
      <c r="BV7" s="38">
        <v>-0.4</v>
      </c>
      <c r="BW7" s="38">
        <v>-0.42</v>
      </c>
      <c r="BX7" s="38">
        <v>-0.47</v>
      </c>
      <c r="BY7" s="38">
        <v>-0.51</v>
      </c>
      <c r="BZ7" s="38">
        <v>-0.53</v>
      </c>
      <c r="CA7" s="38">
        <v>-0.54</v>
      </c>
      <c r="CB7" s="38">
        <v>-0.59</v>
      </c>
      <c r="CC7" s="38">
        <v>-0.61</v>
      </c>
      <c r="CD7" s="38">
        <v>-0.64</v>
      </c>
      <c r="CE7" s="38">
        <v>-0.71</v>
      </c>
      <c r="CF7" s="38">
        <v>-0.7</v>
      </c>
      <c r="CG7" s="38">
        <v>-0.78</v>
      </c>
      <c r="CH7" s="38">
        <v>-0.64</v>
      </c>
      <c r="CI7" s="38">
        <v>-0.64</v>
      </c>
      <c r="CJ7" s="38">
        <v>-0.73</v>
      </c>
      <c r="CK7" s="38">
        <v>-0.64</v>
      </c>
      <c r="CL7" s="38">
        <v>-0.59</v>
      </c>
      <c r="CM7" s="38">
        <v>-0.64</v>
      </c>
      <c r="CN7" s="38">
        <v>-0.62</v>
      </c>
      <c r="CO7" s="38">
        <v>-0.63</v>
      </c>
      <c r="CP7" s="38">
        <v>-0.64</v>
      </c>
      <c r="CQ7" s="38">
        <v>-0.65</v>
      </c>
      <c r="CR7" s="38">
        <v>-0.69</v>
      </c>
      <c r="CS7" s="38">
        <v>-0.71</v>
      </c>
      <c r="CT7" s="38">
        <v>-0.56999999999999995</v>
      </c>
      <c r="CU7" s="38">
        <v>-0.61</v>
      </c>
      <c r="CV7" s="38">
        <v>-0.62</v>
      </c>
      <c r="CW7" s="38">
        <v>-0.57999999999999996</v>
      </c>
      <c r="CX7" s="38">
        <v>-0.56000000000000005</v>
      </c>
      <c r="CY7" s="38">
        <v>-0.56999999999999995</v>
      </c>
      <c r="CZ7" s="38">
        <v>-0.6</v>
      </c>
      <c r="DA7" s="38">
        <v>-0.59</v>
      </c>
      <c r="DB7" s="38">
        <v>-0.56999999999999995</v>
      </c>
      <c r="DC7" s="38">
        <v>-0.61</v>
      </c>
      <c r="DD7" s="38">
        <v>-0.66</v>
      </c>
      <c r="DE7" s="38">
        <v>-0.62</v>
      </c>
      <c r="DF7" s="38">
        <v>-0.55000000000000004</v>
      </c>
      <c r="DG7" s="38">
        <v>-0.53</v>
      </c>
      <c r="DH7" s="38">
        <v>-0.54</v>
      </c>
      <c r="DI7" s="38">
        <v>-0.54</v>
      </c>
      <c r="DJ7" s="38">
        <v>-0.55000000000000004</v>
      </c>
      <c r="DK7" s="38">
        <v>-0.55000000000000004</v>
      </c>
      <c r="DL7" s="38">
        <v>-0.64</v>
      </c>
      <c r="DM7" s="38">
        <v>-0.7</v>
      </c>
      <c r="DN7" s="38">
        <v>-0.62</v>
      </c>
      <c r="DO7" s="38">
        <v>-0.65</v>
      </c>
      <c r="DP7" s="38">
        <v>-0.62</v>
      </c>
      <c r="DQ7" s="38">
        <v>-0.63</v>
      </c>
      <c r="DR7" s="38">
        <v>-0.6</v>
      </c>
      <c r="DS7" s="38">
        <v>-0.6</v>
      </c>
      <c r="DT7" s="38">
        <v>-0.62</v>
      </c>
      <c r="DU7" s="38">
        <v>-0.5</v>
      </c>
      <c r="DV7" s="38">
        <v>-0.52</v>
      </c>
      <c r="DW7" s="38">
        <v>-0.51</v>
      </c>
      <c r="DX7" s="38">
        <v>-0.56999999999999995</v>
      </c>
      <c r="DY7" s="38">
        <v>-0.61</v>
      </c>
      <c r="DZ7" s="38">
        <v>-0.59</v>
      </c>
      <c r="EA7" s="38">
        <v>-0.63</v>
      </c>
      <c r="EB7" s="38">
        <v>-0.63</v>
      </c>
      <c r="EC7" s="38">
        <v>-0.69</v>
      </c>
      <c r="ED7" s="38">
        <v>-0.62</v>
      </c>
      <c r="EE7" s="38">
        <v>-0.64</v>
      </c>
      <c r="EF7" s="38">
        <v>-0.62</v>
      </c>
      <c r="EG7" s="38">
        <v>-0.62</v>
      </c>
      <c r="EH7" s="38">
        <v>-0.65</v>
      </c>
      <c r="EI7" s="38">
        <v>-0.66</v>
      </c>
      <c r="EJ7" s="38">
        <v>-0.66</v>
      </c>
      <c r="EK7" s="38">
        <v>-0.66</v>
      </c>
      <c r="EL7" s="38">
        <v>-0.68</v>
      </c>
      <c r="EM7" s="38">
        <v>-0.69</v>
      </c>
      <c r="EN7" s="38">
        <v>-0.81</v>
      </c>
      <c r="EO7" s="38">
        <v>-0.86</v>
      </c>
      <c r="EP7" s="38">
        <v>-0.65</v>
      </c>
      <c r="EQ7" s="38">
        <v>-0.64</v>
      </c>
      <c r="ER7" s="38">
        <v>-0.67</v>
      </c>
      <c r="ES7" s="38">
        <v>-0.67</v>
      </c>
      <c r="ET7" s="38">
        <v>-0.65</v>
      </c>
      <c r="EU7" s="38">
        <v>-0.47</v>
      </c>
      <c r="EV7" s="38">
        <v>-0.46</v>
      </c>
      <c r="EW7" s="38">
        <v>-0.03</v>
      </c>
      <c r="EX7" s="38">
        <v>0.18</v>
      </c>
      <c r="EY7" s="38">
        <v>0.99</v>
      </c>
      <c r="EZ7" s="39">
        <v>0.98</v>
      </c>
      <c r="FA7" s="40">
        <v>1.77</v>
      </c>
      <c r="FB7" s="41">
        <v>1.96</v>
      </c>
      <c r="FC7" s="41">
        <v>2.6</v>
      </c>
      <c r="FD7" s="55">
        <v>2.66</v>
      </c>
      <c r="FE7" s="55">
        <v>2.88</v>
      </c>
      <c r="FF7" s="55">
        <v>2.94</v>
      </c>
      <c r="FG7" s="55">
        <v>3.38</v>
      </c>
      <c r="FH7" s="42"/>
      <c r="FI7" s="42"/>
      <c r="FJ7" s="42"/>
      <c r="FK7" s="42"/>
      <c r="FL7" s="42"/>
      <c r="FM7" s="42"/>
      <c r="FN7" s="42"/>
      <c r="FO7" s="42"/>
      <c r="FP7" s="42"/>
      <c r="FQ7" s="42"/>
      <c r="FR7" s="42"/>
      <c r="FS7" s="42"/>
      <c r="FT7" s="42"/>
      <c r="FU7" s="42"/>
      <c r="FV7" s="42"/>
    </row>
    <row r="8" spans="1:178" x14ac:dyDescent="0.35">
      <c r="A8" t="s">
        <v>260</v>
      </c>
      <c r="B8">
        <v>0.25</v>
      </c>
      <c r="C8">
        <v>0.25</v>
      </c>
      <c r="D8">
        <v>0.25</v>
      </c>
      <c r="E8">
        <v>0.25</v>
      </c>
      <c r="F8">
        <v>0.25</v>
      </c>
      <c r="G8">
        <v>0.25</v>
      </c>
      <c r="H8">
        <v>0.25</v>
      </c>
      <c r="I8">
        <v>0.25</v>
      </c>
      <c r="J8">
        <v>0.25</v>
      </c>
      <c r="K8">
        <v>0.25</v>
      </c>
      <c r="L8">
        <v>0.25</v>
      </c>
      <c r="M8">
        <v>0.25</v>
      </c>
      <c r="N8">
        <v>0.25</v>
      </c>
      <c r="O8">
        <v>0.25</v>
      </c>
      <c r="P8">
        <v>0.25</v>
      </c>
      <c r="Q8">
        <v>0.40476190476190477</v>
      </c>
      <c r="R8">
        <v>0.5</v>
      </c>
      <c r="S8">
        <v>0.5</v>
      </c>
      <c r="T8">
        <v>0.65476190476190477</v>
      </c>
      <c r="U8">
        <v>0.75</v>
      </c>
      <c r="V8">
        <v>0.75</v>
      </c>
      <c r="W8">
        <v>0.75</v>
      </c>
      <c r="X8">
        <v>0.56818181818181823</v>
      </c>
      <c r="Y8">
        <v>0.35227272727272729</v>
      </c>
      <c r="Z8">
        <v>0.25</v>
      </c>
      <c r="AA8">
        <v>0.25</v>
      </c>
      <c r="AB8">
        <v>0.25</v>
      </c>
      <c r="AC8">
        <v>0.25</v>
      </c>
      <c r="AD8">
        <v>0.25</v>
      </c>
      <c r="AE8">
        <v>0.25</v>
      </c>
      <c r="AF8">
        <v>7.9545454545454544E-2</v>
      </c>
      <c r="AG8">
        <v>0</v>
      </c>
      <c r="AH8">
        <v>0</v>
      </c>
      <c r="AI8">
        <v>0</v>
      </c>
      <c r="AJ8">
        <v>0</v>
      </c>
      <c r="AK8">
        <v>0</v>
      </c>
      <c r="AL8">
        <v>0</v>
      </c>
      <c r="AM8">
        <v>0</v>
      </c>
      <c r="AN8">
        <v>0</v>
      </c>
      <c r="AO8">
        <v>0</v>
      </c>
      <c r="AP8">
        <v>0</v>
      </c>
      <c r="AQ8">
        <v>0</v>
      </c>
      <c r="AR8">
        <v>0</v>
      </c>
      <c r="AS8">
        <v>0</v>
      </c>
      <c r="AT8">
        <v>0</v>
      </c>
      <c r="AU8">
        <v>0</v>
      </c>
      <c r="AV8">
        <v>0</v>
      </c>
      <c r="AW8">
        <v>0</v>
      </c>
      <c r="AX8">
        <v>0</v>
      </c>
      <c r="AY8">
        <v>0</v>
      </c>
      <c r="AZ8">
        <v>0</v>
      </c>
      <c r="BA8">
        <v>0</v>
      </c>
      <c r="BB8">
        <v>0</v>
      </c>
      <c r="BC8">
        <v>-6.666666666666668E-2</v>
      </c>
      <c r="BD8">
        <v>-0.10000000000000003</v>
      </c>
      <c r="BE8">
        <v>-0.10000000000000002</v>
      </c>
      <c r="BF8">
        <v>-0.16818181818181824</v>
      </c>
      <c r="BG8">
        <v>-0.20000000000000007</v>
      </c>
      <c r="BH8">
        <v>-0.20000000000000004</v>
      </c>
      <c r="BI8">
        <v>-0.20000000000000007</v>
      </c>
      <c r="BJ8">
        <v>-0.20000000000000007</v>
      </c>
      <c r="BK8">
        <v>-0.20000000000000004</v>
      </c>
      <c r="BL8">
        <v>-0.20000000000000007</v>
      </c>
      <c r="BM8">
        <v>-0.20000000000000007</v>
      </c>
      <c r="BN8">
        <v>-0.20000000000000004</v>
      </c>
      <c r="BO8">
        <v>-0.20000000000000007</v>
      </c>
      <c r="BP8">
        <v>-0.20000000000000007</v>
      </c>
      <c r="BQ8">
        <v>-0.20000000000000004</v>
      </c>
      <c r="BR8">
        <v>-0.20000000000000007</v>
      </c>
      <c r="BS8">
        <v>-0.20000000000000007</v>
      </c>
      <c r="BT8">
        <v>-0.20000000000000004</v>
      </c>
      <c r="BU8">
        <v>-0.27391304347826079</v>
      </c>
      <c r="BV8">
        <v>-0.29999999999999993</v>
      </c>
      <c r="BW8">
        <v>-0.29999999999999993</v>
      </c>
      <c r="BX8">
        <v>-0.35217391304347839</v>
      </c>
      <c r="BY8">
        <v>-0.40000000000000008</v>
      </c>
      <c r="BZ8">
        <v>-0.40000000000000013</v>
      </c>
      <c r="CA8">
        <v>-0.40000000000000013</v>
      </c>
      <c r="CB8">
        <v>-0.40000000000000008</v>
      </c>
      <c r="CC8">
        <v>-0.40000000000000013</v>
      </c>
      <c r="CD8">
        <v>-0.40000000000000013</v>
      </c>
      <c r="CE8">
        <v>-0.40000000000000008</v>
      </c>
      <c r="CF8">
        <v>-0.40000000000000013</v>
      </c>
      <c r="CG8">
        <v>-0.40000000000000013</v>
      </c>
      <c r="CH8">
        <v>-0.40000000000000013</v>
      </c>
      <c r="CI8">
        <v>-0.40000000000000008</v>
      </c>
      <c r="CJ8">
        <v>-0.40000000000000013</v>
      </c>
      <c r="CK8">
        <v>-0.40000000000000008</v>
      </c>
      <c r="CL8">
        <v>-0.40000000000000013</v>
      </c>
      <c r="CM8">
        <v>-0.40000000000000013</v>
      </c>
      <c r="CN8">
        <v>-0.40000000000000008</v>
      </c>
      <c r="CO8">
        <v>-0.40000000000000013</v>
      </c>
      <c r="CP8">
        <v>-0.40000000000000008</v>
      </c>
      <c r="CQ8">
        <v>-0.40000000000000013</v>
      </c>
      <c r="CR8">
        <v>-0.40000000000000013</v>
      </c>
      <c r="CS8">
        <v>-0.40000000000000008</v>
      </c>
      <c r="CT8">
        <v>-0.40000000000000013</v>
      </c>
      <c r="CU8">
        <v>-0.40000000000000008</v>
      </c>
      <c r="CV8">
        <v>-0.40000000000000013</v>
      </c>
      <c r="CW8">
        <v>-0.40000000000000008</v>
      </c>
      <c r="CX8">
        <v>-0.40000000000000013</v>
      </c>
      <c r="CY8">
        <v>-0.40000000000000008</v>
      </c>
      <c r="CZ8">
        <v>-0.40000000000000013</v>
      </c>
      <c r="DA8">
        <v>-0.40000000000000013</v>
      </c>
      <c r="DB8">
        <v>-0.40000000000000008</v>
      </c>
      <c r="DC8">
        <v>-0.40000000000000013</v>
      </c>
      <c r="DD8">
        <v>-0.40000000000000013</v>
      </c>
      <c r="DE8">
        <v>-0.40000000000000008</v>
      </c>
      <c r="DF8">
        <v>-0.40000000000000013</v>
      </c>
      <c r="DG8">
        <v>-0.40000000000000008</v>
      </c>
      <c r="DH8">
        <v>-0.40000000000000008</v>
      </c>
      <c r="DI8">
        <v>-0.40000000000000013</v>
      </c>
      <c r="DJ8">
        <v>-0.40000000000000013</v>
      </c>
      <c r="DK8">
        <v>-0.40000000000000008</v>
      </c>
      <c r="DL8">
        <v>-0.40000000000000013</v>
      </c>
      <c r="DM8">
        <v>-0.40000000000000013</v>
      </c>
      <c r="DN8">
        <v>-0.44285714285714289</v>
      </c>
      <c r="DO8">
        <v>-0.5</v>
      </c>
      <c r="DP8">
        <v>-0.5</v>
      </c>
      <c r="DQ8">
        <v>-0.5</v>
      </c>
      <c r="DR8">
        <v>-0.5</v>
      </c>
      <c r="DS8">
        <v>-0.5</v>
      </c>
      <c r="DT8">
        <v>-0.5</v>
      </c>
      <c r="DU8">
        <v>-0.5</v>
      </c>
      <c r="DV8">
        <v>-0.5</v>
      </c>
      <c r="DW8">
        <v>-0.5</v>
      </c>
      <c r="DX8">
        <v>-0.5</v>
      </c>
      <c r="DY8">
        <v>-0.5</v>
      </c>
      <c r="DZ8">
        <v>-0.5</v>
      </c>
      <c r="EA8">
        <v>-0.5</v>
      </c>
      <c r="EB8">
        <v>-0.5</v>
      </c>
      <c r="EC8">
        <v>-0.5</v>
      </c>
      <c r="ED8">
        <v>-0.5</v>
      </c>
      <c r="EE8">
        <v>-0.5</v>
      </c>
      <c r="EF8">
        <v>-0.5</v>
      </c>
      <c r="EG8">
        <v>-0.5</v>
      </c>
      <c r="EH8">
        <v>-0.5</v>
      </c>
      <c r="EI8">
        <v>-0.5</v>
      </c>
      <c r="EJ8">
        <v>-0.5</v>
      </c>
      <c r="EK8">
        <v>-0.5</v>
      </c>
      <c r="EL8">
        <v>-0.5</v>
      </c>
      <c r="EM8">
        <v>-0.5</v>
      </c>
      <c r="EN8">
        <v>-0.5</v>
      </c>
      <c r="EO8">
        <v>-0.5</v>
      </c>
      <c r="EP8">
        <v>-0.5</v>
      </c>
      <c r="EQ8">
        <v>-0.5</v>
      </c>
      <c r="ER8">
        <v>-0.5</v>
      </c>
      <c r="ES8">
        <v>-0.5</v>
      </c>
      <c r="ET8">
        <v>-0.5</v>
      </c>
      <c r="EU8">
        <v>-0.5</v>
      </c>
      <c r="EV8">
        <v>-0.42857142857142855</v>
      </c>
      <c r="EW8">
        <v>0</v>
      </c>
      <c r="EX8">
        <v>0.44318181818181818</v>
      </c>
      <c r="EY8">
        <v>0.75</v>
      </c>
      <c r="EZ8">
        <v>1.4659090909090908</v>
      </c>
      <c r="FA8">
        <v>1.6818181818181819</v>
      </c>
      <c r="FB8">
        <v>2</v>
      </c>
      <c r="FC8">
        <v>2.375</v>
      </c>
      <c r="FD8">
        <f>AVERAGEIFS($D$9:$D$1048576,$B$9:$B$1048576,"&gt;="&amp;$I10,$B$9:$B$1048576,"&lt;"&amp;$I11)</f>
        <v>2.6739130434782608</v>
      </c>
      <c r="FE8">
        <f>AVERAGEIFS($D$9:$D$1048576,$B$9:$B$1048576,"&gt;="&amp;$I11,$B$9:$B$1048576,"&lt;"&amp;$I12)</f>
        <v>3</v>
      </c>
      <c r="FF8">
        <f>AVERAGEIFS($D$9:$D$1048576,$B$9:$B$1048576,"&gt;="&amp;$I12,$B$9:$B$1048576,"&lt;"&amp;$I13)</f>
        <v>3.1739130434782608</v>
      </c>
      <c r="FG8">
        <f>AVERAGEIFS($D$9:$D$1048576,$B$9:$B$1048576,"&gt;="&amp;$I13,$B$9:$B$1048576,"&lt;"&amp;$I14)</f>
        <v>3.25</v>
      </c>
      <c r="FI8" s="42"/>
      <c r="FJ8" s="42"/>
      <c r="FK8" s="42"/>
      <c r="FL8" s="42"/>
      <c r="FM8" s="42"/>
      <c r="FN8" s="42"/>
      <c r="FO8" s="42"/>
      <c r="FP8" s="42"/>
      <c r="FQ8" s="42"/>
      <c r="FR8" s="42"/>
      <c r="FS8" s="42"/>
      <c r="FT8" s="42"/>
      <c r="FU8" s="42"/>
      <c r="FV8" s="42"/>
    </row>
    <row r="9" spans="1:178" x14ac:dyDescent="0.35">
      <c r="A9" t="s">
        <v>261</v>
      </c>
      <c r="B9" s="9">
        <v>3.7226143270769998</v>
      </c>
      <c r="C9" s="9">
        <v>3.7226143270769998</v>
      </c>
      <c r="D9" s="9">
        <v>3.7226143270769998</v>
      </c>
      <c r="E9" s="9">
        <v>3.7226143270769998</v>
      </c>
      <c r="F9" s="9">
        <v>3.7226143270769998</v>
      </c>
      <c r="G9" s="9">
        <v>3.7226143270769998</v>
      </c>
      <c r="H9" s="9">
        <v>3.7226143270769998</v>
      </c>
      <c r="I9" s="9">
        <v>3.7226143270769998</v>
      </c>
      <c r="J9" s="9">
        <v>3.7226143270769998</v>
      </c>
      <c r="K9" s="9">
        <v>3.7226143270769998</v>
      </c>
      <c r="L9" s="9">
        <v>3.7226143270769998</v>
      </c>
      <c r="M9" s="9"/>
      <c r="N9" s="9">
        <v>3.6487583952920719</v>
      </c>
      <c r="O9" s="9">
        <v>3.6487583952920719</v>
      </c>
      <c r="P9" s="9">
        <v>3.6487583952920719</v>
      </c>
      <c r="Q9" s="9">
        <v>3.6487583952920719</v>
      </c>
      <c r="R9" s="9">
        <v>3.6487583952920719</v>
      </c>
      <c r="S9" s="9">
        <v>3.6487583952920719</v>
      </c>
      <c r="T9" s="9">
        <v>3.6487583952920719</v>
      </c>
      <c r="U9" s="9">
        <v>3.6487583952920719</v>
      </c>
      <c r="V9" s="9">
        <v>3.6487583952920719</v>
      </c>
      <c r="W9" s="9">
        <v>3.6487583952920719</v>
      </c>
      <c r="X9" s="9">
        <v>3.6487583952920719</v>
      </c>
      <c r="Y9" s="9"/>
      <c r="Z9" s="9">
        <v>3.4613396378258581</v>
      </c>
      <c r="AA9" s="9">
        <v>3.4613396378258581</v>
      </c>
      <c r="AB9" s="9">
        <v>3.4613396378258581</v>
      </c>
      <c r="AC9" s="9">
        <v>3.4613396378258581</v>
      </c>
      <c r="AD9" s="9">
        <v>3.4613396378258581</v>
      </c>
      <c r="AE9" s="9">
        <v>3.4613396378258581</v>
      </c>
      <c r="AF9" s="9">
        <v>3.4613396378258581</v>
      </c>
      <c r="AG9" s="9">
        <v>3.4613396378258581</v>
      </c>
      <c r="AH9" s="9">
        <v>3.4613396378258581</v>
      </c>
      <c r="AI9" s="9">
        <v>3.4613396378258581</v>
      </c>
      <c r="AJ9" s="9">
        <v>3.4613396378258581</v>
      </c>
      <c r="AK9" s="9"/>
      <c r="AL9" s="9">
        <v>3.1780179048766501</v>
      </c>
      <c r="AM9" s="9">
        <v>3.1780179048766501</v>
      </c>
      <c r="AN9" s="9">
        <v>3.1780179048766501</v>
      </c>
      <c r="AO9" s="9">
        <v>3.1780179048766501</v>
      </c>
      <c r="AP9" s="9">
        <v>3.1780179048766501</v>
      </c>
      <c r="AQ9" s="9">
        <v>3.1780179048766501</v>
      </c>
      <c r="AR9" s="9">
        <v>3.1780179048766501</v>
      </c>
      <c r="AS9" s="9">
        <v>3.1780179048766501</v>
      </c>
      <c r="AT9" s="9">
        <v>3.1780179048766501</v>
      </c>
      <c r="AU9" s="9">
        <v>3.1780179048766501</v>
      </c>
      <c r="AV9" s="9">
        <v>3.1780179048766501</v>
      </c>
      <c r="AW9" s="9"/>
      <c r="AX9" s="9">
        <v>3.1151759485418093</v>
      </c>
      <c r="AY9" s="9">
        <v>3.1151759485418093</v>
      </c>
      <c r="AZ9" s="9">
        <v>3.1151759485418093</v>
      </c>
      <c r="BA9" s="9">
        <v>3.1151759485418093</v>
      </c>
      <c r="BB9" s="9">
        <v>3.1151759485418093</v>
      </c>
      <c r="BC9" s="9">
        <v>3.1151759485418093</v>
      </c>
      <c r="BD9" s="9">
        <v>3.1151759485418093</v>
      </c>
      <c r="BE9" s="9">
        <v>3.1151759485418093</v>
      </c>
      <c r="BF9" s="9">
        <v>3.1151759485418093</v>
      </c>
      <c r="BG9" s="9">
        <v>3.1151759485418093</v>
      </c>
      <c r="BH9" s="9">
        <v>3.1151759485418093</v>
      </c>
      <c r="BI9" s="9"/>
      <c r="BJ9" s="9">
        <v>2.7877099531978602</v>
      </c>
      <c r="BK9" s="9">
        <v>2.7877099531978602</v>
      </c>
      <c r="BL9" s="9">
        <v>2.7877099531978602</v>
      </c>
      <c r="BM9" s="9">
        <v>2.7877099531978602</v>
      </c>
      <c r="BN9" s="9">
        <v>2.7877099531978602</v>
      </c>
      <c r="BO9" s="9">
        <v>2.7877099531978602</v>
      </c>
      <c r="BP9" s="9">
        <v>2.7877099531978602</v>
      </c>
      <c r="BQ9" s="9">
        <v>2.7877099531978602</v>
      </c>
      <c r="BR9" s="9">
        <v>2.7877099531978602</v>
      </c>
      <c r="BS9" s="9">
        <v>2.7877099531978602</v>
      </c>
      <c r="BT9" s="9">
        <v>2.7877099531978602</v>
      </c>
      <c r="BU9" s="9"/>
      <c r="BV9" s="9">
        <v>2.6269078546555416</v>
      </c>
      <c r="BW9" s="9">
        <v>2.6269078546555416</v>
      </c>
      <c r="BX9" s="9">
        <v>2.6269078546555416</v>
      </c>
      <c r="BY9" s="9">
        <v>2.6269078546555416</v>
      </c>
      <c r="BZ9" s="9">
        <v>2.6269078546555416</v>
      </c>
      <c r="CA9" s="9">
        <v>2.6269078546555416</v>
      </c>
      <c r="CB9" s="9">
        <v>2.6269078546555416</v>
      </c>
      <c r="CC9" s="9">
        <v>2.6269078546555416</v>
      </c>
      <c r="CD9" s="9">
        <v>2.6269078546555416</v>
      </c>
      <c r="CE9" s="9">
        <v>2.6269078546555416</v>
      </c>
      <c r="CF9" s="9">
        <v>2.6269078546555416</v>
      </c>
      <c r="CG9" s="9"/>
      <c r="CH9" s="9">
        <v>2.3248046692501729</v>
      </c>
      <c r="CI9" s="9">
        <v>2.3248046692501729</v>
      </c>
      <c r="CJ9" s="9">
        <v>2.3248046692501729</v>
      </c>
      <c r="CK9" s="9">
        <v>2.3248046692501729</v>
      </c>
      <c r="CL9" s="9">
        <v>2.3248046692501729</v>
      </c>
      <c r="CM9" s="9">
        <v>2.3248046692501729</v>
      </c>
      <c r="CN9" s="9">
        <v>2.3248046692501729</v>
      </c>
      <c r="CO9" s="9">
        <v>2.3248046692501729</v>
      </c>
      <c r="CP9" s="9">
        <v>2.3248046692501729</v>
      </c>
      <c r="CQ9" s="9">
        <v>2.3248046692501729</v>
      </c>
      <c r="CR9" s="9">
        <v>2.3248046692501729</v>
      </c>
      <c r="CS9" s="9"/>
      <c r="CT9" s="9">
        <v>2.1528448111667307</v>
      </c>
      <c r="CU9" s="9">
        <v>2.1528448111667307</v>
      </c>
      <c r="CV9" s="9">
        <v>2.1528448111667307</v>
      </c>
      <c r="CW9" s="9">
        <v>2.1528448111667307</v>
      </c>
      <c r="CX9" s="9">
        <v>2.1528448111667307</v>
      </c>
      <c r="CY9" s="9">
        <v>2.1528448111667307</v>
      </c>
      <c r="CZ9" s="9">
        <v>2.1528448111667307</v>
      </c>
      <c r="DA9" s="9">
        <v>2.1528448111667307</v>
      </c>
      <c r="DB9" s="9">
        <v>2.1528448111667307</v>
      </c>
      <c r="DC9" s="9">
        <v>2.1528448111667307</v>
      </c>
      <c r="DD9" s="9">
        <v>2.1528448111667307</v>
      </c>
      <c r="DE9" s="9"/>
      <c r="DF9" s="9">
        <v>2.0455795402757415</v>
      </c>
      <c r="DG9" s="9">
        <v>2.0455795402757415</v>
      </c>
      <c r="DH9" s="9">
        <v>2.0455795402757415</v>
      </c>
      <c r="DI9" s="9">
        <v>2.0455795402757415</v>
      </c>
      <c r="DJ9" s="9">
        <v>2.0455795402757415</v>
      </c>
      <c r="DK9" s="9">
        <v>2.0455795402757415</v>
      </c>
      <c r="DL9" s="9">
        <v>2.0455795402757415</v>
      </c>
      <c r="DM9" s="9">
        <v>2.0455795402757415</v>
      </c>
      <c r="DN9" s="9">
        <v>2.0455795402757415</v>
      </c>
      <c r="DO9" s="9">
        <v>2.0455795402757415</v>
      </c>
      <c r="DP9" s="9">
        <v>2.0455795402757415</v>
      </c>
      <c r="DQ9" s="9"/>
      <c r="DR9" s="9">
        <v>1.9137698733879445</v>
      </c>
      <c r="DS9" s="9">
        <v>1.9137698733879445</v>
      </c>
      <c r="DT9" s="9">
        <v>1.9137698733879445</v>
      </c>
      <c r="DU9" s="9">
        <v>1.9137698733879445</v>
      </c>
      <c r="DV9" s="9">
        <v>1.9137698733879445</v>
      </c>
      <c r="DW9" s="9">
        <v>1.9137698733879445</v>
      </c>
      <c r="DX9" s="9">
        <v>1.9137698733879445</v>
      </c>
      <c r="DY9" s="9">
        <v>1.9137698733879445</v>
      </c>
      <c r="DZ9" s="9">
        <v>1.9137698733879445</v>
      </c>
      <c r="EA9" s="9">
        <v>1.9137698733879445</v>
      </c>
      <c r="EB9" s="9">
        <v>1.9137698733879445</v>
      </c>
      <c r="EC9" s="9"/>
      <c r="ED9" s="9">
        <v>1.6498699257941503</v>
      </c>
      <c r="EE9" s="9">
        <v>1.6498699257941503</v>
      </c>
      <c r="EF9" s="9">
        <v>1.6498699257941503</v>
      </c>
      <c r="EG9" s="9">
        <v>1.6498699257941503</v>
      </c>
      <c r="EH9" s="9">
        <v>1.6498699257941503</v>
      </c>
      <c r="EI9" s="9">
        <v>1.6498699257941503</v>
      </c>
      <c r="EJ9" s="9">
        <v>1.6498699257941503</v>
      </c>
      <c r="EK9" s="9">
        <v>1.6498699257941503</v>
      </c>
      <c r="EL9" s="9">
        <v>1.6498699257941503</v>
      </c>
      <c r="EM9" s="9">
        <v>1.6498699257941503</v>
      </c>
      <c r="EN9" s="9">
        <v>1.6498699257941503</v>
      </c>
      <c r="EO9" s="9"/>
      <c r="EP9" s="9">
        <v>1.4370000000000001</v>
      </c>
      <c r="EQ9" s="9">
        <v>1.4370000000000001</v>
      </c>
      <c r="ER9" s="9">
        <v>1.4370000000000001</v>
      </c>
      <c r="ES9" s="9">
        <v>1.4370000000000001</v>
      </c>
      <c r="ET9" s="9">
        <v>1.4370000000000001</v>
      </c>
      <c r="EU9" s="9">
        <v>1.4370000000000001</v>
      </c>
      <c r="EV9" s="9">
        <v>1.4370000000000001</v>
      </c>
      <c r="EW9" s="9">
        <v>1.4370000000000001</v>
      </c>
      <c r="EX9" s="9">
        <v>1.4370000000000001</v>
      </c>
      <c r="EY9" s="9">
        <v>1.4370000000000001</v>
      </c>
      <c r="EZ9" s="9">
        <v>1.4370000000000001</v>
      </c>
      <c r="FA9" s="44"/>
      <c r="FB9" s="9"/>
      <c r="FC9" s="9"/>
      <c r="FD9" s="9"/>
      <c r="FE9" s="9"/>
      <c r="FF9" s="9"/>
      <c r="FG9" s="9"/>
      <c r="FH9" s="9"/>
      <c r="FI9" s="9"/>
      <c r="FJ9" s="9"/>
      <c r="FK9" s="9"/>
      <c r="FL9" s="9"/>
      <c r="FM9" s="9"/>
      <c r="FN9" s="9"/>
      <c r="FO9" s="9"/>
      <c r="FP9" s="9"/>
      <c r="FQ9" s="9"/>
      <c r="FR9" s="9"/>
      <c r="FS9" s="9"/>
      <c r="FT9" s="9"/>
      <c r="FU9" s="9"/>
      <c r="FV9" s="9"/>
    </row>
    <row r="11" spans="1:178" x14ac:dyDescent="0.35">
      <c r="EV11" s="33"/>
      <c r="EW11" s="33"/>
      <c r="EX11" t="s">
        <v>256</v>
      </c>
      <c r="EY11" t="s">
        <v>257</v>
      </c>
      <c r="EZ11" t="s">
        <v>258</v>
      </c>
      <c r="FA11" t="s">
        <v>259</v>
      </c>
      <c r="FB11" t="s">
        <v>260</v>
      </c>
      <c r="FC11" t="s">
        <v>261</v>
      </c>
    </row>
    <row r="12" spans="1:178" x14ac:dyDescent="0.35">
      <c r="EV12" s="34"/>
      <c r="EW12" s="54">
        <v>40179</v>
      </c>
      <c r="EX12" s="56">
        <v>3.75</v>
      </c>
      <c r="EY12" s="57"/>
      <c r="EZ12" s="57"/>
      <c r="FA12" s="56">
        <v>0.39</v>
      </c>
      <c r="FB12" s="16">
        <v>0.25</v>
      </c>
      <c r="FC12" s="16">
        <v>3.7226143270769998</v>
      </c>
    </row>
    <row r="13" spans="1:178" x14ac:dyDescent="0.35">
      <c r="EV13" s="35"/>
      <c r="EW13" s="54">
        <v>40210</v>
      </c>
      <c r="EX13" s="56">
        <v>3.64</v>
      </c>
      <c r="EY13" s="57"/>
      <c r="EZ13" s="57"/>
      <c r="FA13" s="56">
        <v>0.41</v>
      </c>
      <c r="FB13" s="16">
        <v>0.25</v>
      </c>
      <c r="FC13" s="16">
        <v>3.7226143270769998</v>
      </c>
    </row>
    <row r="14" spans="1:178" x14ac:dyDescent="0.35">
      <c r="EV14" s="35"/>
      <c r="EW14" s="54">
        <v>40238</v>
      </c>
      <c r="EX14" s="56">
        <v>3.55</v>
      </c>
      <c r="EY14" s="57"/>
      <c r="EZ14" s="57"/>
      <c r="FA14" s="56">
        <v>0.39</v>
      </c>
      <c r="FB14" s="16">
        <v>0.25</v>
      </c>
      <c r="FC14" s="16">
        <v>3.7226143270769998</v>
      </c>
    </row>
    <row r="15" spans="1:178" x14ac:dyDescent="0.35">
      <c r="EV15" s="35"/>
      <c r="EW15" s="54">
        <v>40269</v>
      </c>
      <c r="EX15" s="56">
        <v>3.48</v>
      </c>
      <c r="EY15" s="57"/>
      <c r="EZ15" s="57"/>
      <c r="FA15" s="56">
        <v>0.43</v>
      </c>
      <c r="FB15" s="16">
        <v>0.25</v>
      </c>
      <c r="FC15" s="16">
        <v>3.7226143270769998</v>
      </c>
    </row>
    <row r="16" spans="1:178" x14ac:dyDescent="0.35">
      <c r="EV16" s="35"/>
      <c r="EW16" s="54">
        <v>40299</v>
      </c>
      <c r="EX16" s="56">
        <v>3.25</v>
      </c>
      <c r="EY16" s="57"/>
      <c r="EZ16" s="57"/>
      <c r="FA16" s="56">
        <v>0.31</v>
      </c>
      <c r="FB16" s="16">
        <v>0.25</v>
      </c>
      <c r="FC16" s="16">
        <v>3.7226143270769998</v>
      </c>
    </row>
    <row r="17" spans="152:159" x14ac:dyDescent="0.35">
      <c r="EV17" s="35">
        <v>2010</v>
      </c>
      <c r="EW17" s="54">
        <v>40330</v>
      </c>
      <c r="EX17" s="56">
        <v>3.43</v>
      </c>
      <c r="EY17" s="57"/>
      <c r="EZ17" s="57"/>
      <c r="FA17" s="56">
        <v>0.36</v>
      </c>
      <c r="FB17" s="16">
        <v>0.25</v>
      </c>
      <c r="FC17" s="16">
        <v>3.7226143270769998</v>
      </c>
    </row>
    <row r="18" spans="152:159" x14ac:dyDescent="0.35">
      <c r="EV18" s="35"/>
      <c r="EW18" s="54">
        <v>40360</v>
      </c>
      <c r="EX18" s="56">
        <v>3.28</v>
      </c>
      <c r="EY18" s="57"/>
      <c r="EZ18" s="57"/>
      <c r="FA18" s="56">
        <v>0.52</v>
      </c>
      <c r="FB18" s="16">
        <v>0.25</v>
      </c>
      <c r="FC18" s="16">
        <v>3.7226143270769998</v>
      </c>
    </row>
    <row r="19" spans="152:159" x14ac:dyDescent="0.35">
      <c r="EV19" s="35"/>
      <c r="EW19" s="54">
        <v>40391</v>
      </c>
      <c r="EX19" s="56">
        <v>2.99</v>
      </c>
      <c r="EY19" s="57"/>
      <c r="EZ19" s="57"/>
      <c r="FA19" s="56">
        <v>0.46</v>
      </c>
      <c r="FB19" s="16">
        <v>0.25</v>
      </c>
      <c r="FC19" s="16">
        <v>3.7226143270769998</v>
      </c>
    </row>
    <row r="20" spans="152:159" x14ac:dyDescent="0.35">
      <c r="EV20" s="35"/>
      <c r="EW20" s="54">
        <v>40422</v>
      </c>
      <c r="EX20" s="56">
        <v>3.12</v>
      </c>
      <c r="EY20" s="57"/>
      <c r="EZ20" s="57"/>
      <c r="FA20" s="56">
        <v>0.51</v>
      </c>
      <c r="FB20" s="16">
        <v>0.25</v>
      </c>
      <c r="FC20" s="16">
        <v>3.7226143270769998</v>
      </c>
    </row>
    <row r="21" spans="152:159" x14ac:dyDescent="0.35">
      <c r="EV21" s="35"/>
      <c r="EW21" s="54">
        <v>40452</v>
      </c>
      <c r="EX21" s="56">
        <v>3.23</v>
      </c>
      <c r="EY21" s="57"/>
      <c r="EZ21" s="57"/>
      <c r="FA21" s="56">
        <v>0.78</v>
      </c>
      <c r="FB21" s="16">
        <v>0.25</v>
      </c>
      <c r="FC21" s="16">
        <v>3.7226143270769998</v>
      </c>
    </row>
    <row r="22" spans="152:159" x14ac:dyDescent="0.35">
      <c r="EV22" s="35"/>
      <c r="EW22" s="54">
        <v>40483</v>
      </c>
      <c r="EX22" s="56">
        <v>3.51</v>
      </c>
      <c r="EY22" s="57"/>
      <c r="EZ22" s="57"/>
      <c r="FA22" s="56">
        <v>0.89</v>
      </c>
      <c r="FB22" s="16">
        <v>0.25</v>
      </c>
      <c r="FC22" s="16">
        <v>3.7226143270769998</v>
      </c>
    </row>
    <row r="23" spans="152:159" x14ac:dyDescent="0.35">
      <c r="EV23" s="36"/>
      <c r="EW23" s="54">
        <v>40513</v>
      </c>
      <c r="EX23" s="56">
        <v>3.99</v>
      </c>
      <c r="EY23" s="57"/>
      <c r="EZ23" s="57"/>
      <c r="FA23" s="56">
        <v>0.92</v>
      </c>
      <c r="FB23" s="16">
        <v>0.25</v>
      </c>
      <c r="FC23" s="16"/>
    </row>
    <row r="24" spans="152:159" x14ac:dyDescent="0.35">
      <c r="EV24" s="34"/>
      <c r="EW24" s="54">
        <v>40544</v>
      </c>
      <c r="EX24" s="56">
        <v>4.12</v>
      </c>
      <c r="EY24" s="57"/>
      <c r="EZ24" s="57"/>
      <c r="FA24" s="56">
        <v>0.89</v>
      </c>
      <c r="FB24" s="16">
        <v>0.25</v>
      </c>
      <c r="FC24" s="16">
        <v>3.6487583952920719</v>
      </c>
    </row>
    <row r="25" spans="152:159" x14ac:dyDescent="0.35">
      <c r="EV25" s="34"/>
      <c r="EW25" s="54">
        <v>40575</v>
      </c>
      <c r="EX25" s="56">
        <v>4.1399999999999997</v>
      </c>
      <c r="EY25" s="57"/>
      <c r="EZ25" s="57"/>
      <c r="FA25" s="56">
        <v>1.01</v>
      </c>
      <c r="FB25" s="16">
        <v>0.25</v>
      </c>
      <c r="FC25" s="16">
        <v>3.6487583952920719</v>
      </c>
    </row>
    <row r="26" spans="152:159" x14ac:dyDescent="0.35">
      <c r="EV26" s="34"/>
      <c r="EW26" s="54">
        <v>40603</v>
      </c>
      <c r="EX26" s="56">
        <v>4.1500000000000004</v>
      </c>
      <c r="EY26" s="57"/>
      <c r="EZ26" s="57"/>
      <c r="FA26" s="56">
        <v>1.1100000000000001</v>
      </c>
      <c r="FB26" s="16">
        <v>0.25</v>
      </c>
      <c r="FC26" s="16">
        <v>3.6487583952920719</v>
      </c>
    </row>
    <row r="27" spans="152:159" x14ac:dyDescent="0.35">
      <c r="EV27" s="34"/>
      <c r="EW27" s="54">
        <v>40634</v>
      </c>
      <c r="EX27" s="56">
        <v>4.2300000000000004</v>
      </c>
      <c r="EY27" s="57"/>
      <c r="EZ27" s="57"/>
      <c r="FA27" s="56">
        <v>1.27</v>
      </c>
      <c r="FB27" s="16">
        <v>0.40476190476190477</v>
      </c>
      <c r="FC27" s="16">
        <v>3.6487583952920719</v>
      </c>
    </row>
    <row r="28" spans="152:159" x14ac:dyDescent="0.35">
      <c r="EV28" s="34"/>
      <c r="EW28" s="54">
        <v>40664</v>
      </c>
      <c r="EX28" s="56">
        <v>4.16</v>
      </c>
      <c r="EY28" s="57"/>
      <c r="EZ28" s="57"/>
      <c r="FA28" s="56">
        <v>1.34</v>
      </c>
      <c r="FB28" s="16">
        <v>0.5</v>
      </c>
      <c r="FC28" s="16">
        <v>3.6487583952920719</v>
      </c>
    </row>
    <row r="29" spans="152:159" x14ac:dyDescent="0.35">
      <c r="EV29" s="34">
        <v>2011</v>
      </c>
      <c r="EW29" s="54">
        <v>40695</v>
      </c>
      <c r="EX29" s="56">
        <v>4.0999999999999996</v>
      </c>
      <c r="EY29" s="57"/>
      <c r="EZ29" s="57"/>
      <c r="FA29" s="56">
        <v>1.34</v>
      </c>
      <c r="FB29" s="16">
        <v>0.5</v>
      </c>
      <c r="FC29" s="16">
        <v>3.6487583952920719</v>
      </c>
    </row>
    <row r="30" spans="152:159" x14ac:dyDescent="0.35">
      <c r="EV30" s="34"/>
      <c r="EW30" s="54">
        <v>40725</v>
      </c>
      <c r="EX30" s="56">
        <v>4.2</v>
      </c>
      <c r="EY30" s="57"/>
      <c r="EZ30" s="57"/>
      <c r="FA30" s="56">
        <v>1.44</v>
      </c>
      <c r="FB30" s="16">
        <v>0.65476190476190477</v>
      </c>
      <c r="FC30" s="16">
        <v>3.6487583952920719</v>
      </c>
    </row>
    <row r="31" spans="152:159" x14ac:dyDescent="0.35">
      <c r="EV31" s="34"/>
      <c r="EW31" s="54">
        <v>40756</v>
      </c>
      <c r="EX31" s="56">
        <v>4.08</v>
      </c>
      <c r="EY31" s="57"/>
      <c r="EZ31" s="57"/>
      <c r="FA31" s="56">
        <v>1</v>
      </c>
      <c r="FB31" s="16">
        <v>0.75</v>
      </c>
      <c r="FC31" s="16">
        <v>3.6487583952920719</v>
      </c>
    </row>
    <row r="32" spans="152:159" x14ac:dyDescent="0.35">
      <c r="EV32" s="34"/>
      <c r="EW32" s="54">
        <v>40787</v>
      </c>
      <c r="EX32" s="56">
        <v>3.87</v>
      </c>
      <c r="EY32" s="57"/>
      <c r="EZ32" s="57"/>
      <c r="FA32" s="56">
        <v>1</v>
      </c>
      <c r="FB32" s="16">
        <v>0.75</v>
      </c>
      <c r="FC32" s="16">
        <v>3.6487583952920719</v>
      </c>
    </row>
    <row r="33" spans="152:159" x14ac:dyDescent="0.35">
      <c r="EV33" s="34"/>
      <c r="EW33" s="54">
        <v>40817</v>
      </c>
      <c r="EX33" s="56">
        <v>4.2</v>
      </c>
      <c r="EY33" s="57"/>
      <c r="EZ33" s="57"/>
      <c r="FA33" s="56">
        <v>1.07</v>
      </c>
      <c r="FB33" s="16">
        <v>0.75</v>
      </c>
      <c r="FC33" s="16">
        <v>3.6487583952920719</v>
      </c>
    </row>
    <row r="34" spans="152:159" x14ac:dyDescent="0.35">
      <c r="EV34" s="34"/>
      <c r="EW34" s="54">
        <v>40848</v>
      </c>
      <c r="EX34" s="56">
        <v>4.8899999999999997</v>
      </c>
      <c r="EY34" s="57"/>
      <c r="EZ34" s="57"/>
      <c r="FA34" s="56">
        <v>1.69</v>
      </c>
      <c r="FB34" s="16">
        <v>0.56818181818181823</v>
      </c>
      <c r="FC34" s="16">
        <v>3.6487583952920719</v>
      </c>
    </row>
    <row r="35" spans="152:159" x14ac:dyDescent="0.35">
      <c r="EV35" s="34"/>
      <c r="EW35" s="54">
        <v>40878</v>
      </c>
      <c r="EX35" s="56">
        <v>4.3600000000000003</v>
      </c>
      <c r="EY35" s="57"/>
      <c r="EZ35" s="57"/>
      <c r="FA35" s="56">
        <v>0.85</v>
      </c>
      <c r="FB35" s="16">
        <v>0.35227272727272729</v>
      </c>
      <c r="FC35" s="16"/>
    </row>
    <row r="36" spans="152:159" x14ac:dyDescent="0.35">
      <c r="EV36" s="34"/>
      <c r="EW36" s="54">
        <v>40909</v>
      </c>
      <c r="EX36" s="56">
        <v>4.1399999999999997</v>
      </c>
      <c r="EY36" s="57"/>
      <c r="EZ36" s="57"/>
      <c r="FA36" s="56">
        <v>0.54</v>
      </c>
      <c r="FB36" s="16">
        <v>0.25</v>
      </c>
      <c r="FC36" s="16">
        <v>3.4613396378258581</v>
      </c>
    </row>
    <row r="37" spans="152:159" x14ac:dyDescent="0.35">
      <c r="EV37" s="34"/>
      <c r="EW37" s="54">
        <v>40940</v>
      </c>
      <c r="EX37" s="56">
        <v>3.61</v>
      </c>
      <c r="EY37" s="57"/>
      <c r="EZ37" s="57"/>
      <c r="FA37" s="56">
        <v>0.42</v>
      </c>
      <c r="FB37" s="16">
        <v>0.25</v>
      </c>
      <c r="FC37" s="16">
        <v>3.4613396378258581</v>
      </c>
    </row>
    <row r="38" spans="152:159" x14ac:dyDescent="0.35">
      <c r="EV38" s="34"/>
      <c r="EW38" s="54">
        <v>40969</v>
      </c>
      <c r="EX38" s="56">
        <v>3.45</v>
      </c>
      <c r="EY38" s="57"/>
      <c r="EZ38" s="57"/>
      <c r="FA38" s="56">
        <v>0.21</v>
      </c>
      <c r="FB38" s="16">
        <v>0.25</v>
      </c>
      <c r="FC38" s="16">
        <v>3.4613396378258581</v>
      </c>
    </row>
    <row r="39" spans="152:159" x14ac:dyDescent="0.35">
      <c r="EV39" s="34"/>
      <c r="EW39" s="54">
        <v>41000</v>
      </c>
      <c r="EX39" s="56">
        <v>3.46</v>
      </c>
      <c r="EY39" s="57"/>
      <c r="EZ39" s="57"/>
      <c r="FA39" s="56">
        <v>0.26</v>
      </c>
      <c r="FB39" s="16">
        <v>0.25</v>
      </c>
      <c r="FC39" s="16">
        <v>3.4613396378258581</v>
      </c>
    </row>
    <row r="40" spans="152:159" x14ac:dyDescent="0.35">
      <c r="EV40" s="34"/>
      <c r="EW40" s="54">
        <v>41030</v>
      </c>
      <c r="EX40" s="56">
        <v>3.24</v>
      </c>
      <c r="EY40" s="57"/>
      <c r="EZ40" s="57"/>
      <c r="FA40" s="56">
        <v>0.24</v>
      </c>
      <c r="FB40" s="16">
        <v>0.25</v>
      </c>
      <c r="FC40" s="16">
        <v>3.4613396378258581</v>
      </c>
    </row>
    <row r="41" spans="152:159" x14ac:dyDescent="0.35">
      <c r="EV41" s="34">
        <v>2012</v>
      </c>
      <c r="EW41" s="54">
        <v>41061</v>
      </c>
      <c r="EX41" s="56">
        <v>3.12</v>
      </c>
      <c r="EY41" s="57"/>
      <c r="EZ41" s="57"/>
      <c r="FA41" s="56">
        <v>0.24</v>
      </c>
      <c r="FB41" s="16">
        <v>0.25</v>
      </c>
      <c r="FC41" s="16">
        <v>3.4613396378258581</v>
      </c>
    </row>
    <row r="42" spans="152:159" x14ac:dyDescent="0.35">
      <c r="EV42" s="34"/>
      <c r="EW42" s="54">
        <v>41091</v>
      </c>
      <c r="EX42" s="56">
        <v>2.68</v>
      </c>
      <c r="EY42" s="57"/>
      <c r="EZ42" s="57"/>
      <c r="FA42" s="56">
        <v>0.05</v>
      </c>
      <c r="FB42" s="16">
        <v>7.9545454545454544E-2</v>
      </c>
      <c r="FC42" s="16">
        <v>3.4613396378258581</v>
      </c>
    </row>
    <row r="43" spans="152:159" x14ac:dyDescent="0.35">
      <c r="EV43" s="34"/>
      <c r="EW43" s="54">
        <v>41122</v>
      </c>
      <c r="EX43" s="56">
        <v>2.5299999999999998</v>
      </c>
      <c r="EY43" s="57"/>
      <c r="EZ43" s="57"/>
      <c r="FA43" s="56">
        <v>0.01</v>
      </c>
      <c r="FB43" s="16">
        <v>0</v>
      </c>
      <c r="FC43" s="16">
        <v>3.4613396378258581</v>
      </c>
    </row>
    <row r="44" spans="152:159" x14ac:dyDescent="0.35">
      <c r="EV44" s="34"/>
      <c r="EW44" s="54">
        <v>41153</v>
      </c>
      <c r="EX44" s="56">
        <v>2.61</v>
      </c>
      <c r="EY44" s="57"/>
      <c r="EZ44" s="57"/>
      <c r="FA44" s="56">
        <v>0.02</v>
      </c>
      <c r="FB44" s="16">
        <v>0</v>
      </c>
      <c r="FC44" s="16">
        <v>3.4613396378258581</v>
      </c>
    </row>
    <row r="45" spans="152:159" x14ac:dyDescent="0.35">
      <c r="EV45" s="34"/>
      <c r="EW45" s="54">
        <v>41183</v>
      </c>
      <c r="EX45" s="56">
        <v>2.4500000000000002</v>
      </c>
      <c r="EY45" s="57"/>
      <c r="EZ45" s="57"/>
      <c r="FA45" s="56">
        <v>0.03</v>
      </c>
      <c r="FB45" s="16">
        <v>0</v>
      </c>
      <c r="FC45" s="16">
        <v>3.4613396378258581</v>
      </c>
    </row>
    <row r="46" spans="152:159" x14ac:dyDescent="0.35">
      <c r="EV46" s="34"/>
      <c r="EW46" s="54">
        <v>41214</v>
      </c>
      <c r="EX46" s="56">
        <v>2.31</v>
      </c>
      <c r="EY46" s="57"/>
      <c r="EZ46" s="57"/>
      <c r="FA46" s="56">
        <v>0.02</v>
      </c>
      <c r="FB46" s="16">
        <v>0</v>
      </c>
      <c r="FC46" s="16">
        <v>3.4613396378258581</v>
      </c>
    </row>
    <row r="47" spans="152:159" x14ac:dyDescent="0.35">
      <c r="EV47" s="34"/>
      <c r="EW47" s="54">
        <v>41244</v>
      </c>
      <c r="EX47" s="56">
        <v>2.15</v>
      </c>
      <c r="EY47" s="57"/>
      <c r="EZ47" s="57"/>
      <c r="FA47" s="56">
        <v>0</v>
      </c>
      <c r="FB47" s="16">
        <v>0</v>
      </c>
      <c r="FC47" s="16"/>
    </row>
    <row r="48" spans="152:159" x14ac:dyDescent="0.35">
      <c r="EV48" s="34"/>
      <c r="EW48" s="54">
        <v>41275</v>
      </c>
      <c r="EX48" s="56">
        <v>2.31</v>
      </c>
      <c r="EY48" s="57"/>
      <c r="EZ48" s="57"/>
      <c r="FA48" s="56">
        <v>0.05</v>
      </c>
      <c r="FB48" s="16">
        <v>0</v>
      </c>
      <c r="FC48" s="16">
        <v>3.1780179048766501</v>
      </c>
    </row>
    <row r="49" spans="152:159" x14ac:dyDescent="0.35">
      <c r="EV49" s="34"/>
      <c r="EW49" s="54">
        <v>41306</v>
      </c>
      <c r="EX49" s="56">
        <v>2.4</v>
      </c>
      <c r="EY49" s="57"/>
      <c r="EZ49" s="57"/>
      <c r="FA49" s="56">
        <v>0.09</v>
      </c>
      <c r="FB49" s="16">
        <v>0</v>
      </c>
      <c r="FC49" s="16">
        <v>3.1780179048766501</v>
      </c>
    </row>
    <row r="50" spans="152:159" x14ac:dyDescent="0.35">
      <c r="EV50" s="34"/>
      <c r="EW50" s="54">
        <v>41334</v>
      </c>
      <c r="EX50" s="56">
        <v>2.2000000000000002</v>
      </c>
      <c r="EY50" s="57"/>
      <c r="EZ50" s="57"/>
      <c r="FA50" s="56">
        <v>7.0000000000000007E-2</v>
      </c>
      <c r="FB50" s="16">
        <v>0</v>
      </c>
      <c r="FC50" s="16">
        <v>3.1780179048766501</v>
      </c>
    </row>
    <row r="51" spans="152:159" x14ac:dyDescent="0.35">
      <c r="EV51" s="34"/>
      <c r="EW51" s="54">
        <v>41365</v>
      </c>
      <c r="EX51" s="56">
        <v>2</v>
      </c>
      <c r="EY51" s="57"/>
      <c r="EZ51" s="57"/>
      <c r="FA51" s="56">
        <v>0.04</v>
      </c>
      <c r="FB51" s="16">
        <v>0</v>
      </c>
      <c r="FC51" s="16">
        <v>3.1780179048766501</v>
      </c>
    </row>
    <row r="52" spans="152:159" x14ac:dyDescent="0.35">
      <c r="EV52" s="34"/>
      <c r="EW52" s="54">
        <v>41395</v>
      </c>
      <c r="EX52" s="56">
        <v>2.04</v>
      </c>
      <c r="EY52" s="57"/>
      <c r="EZ52" s="57"/>
      <c r="FA52" s="56">
        <v>0.03</v>
      </c>
      <c r="FB52" s="16">
        <v>0</v>
      </c>
      <c r="FC52" s="16">
        <v>3.1780179048766501</v>
      </c>
    </row>
    <row r="53" spans="152:159" x14ac:dyDescent="0.35">
      <c r="EV53" s="34">
        <v>2013</v>
      </c>
      <c r="EW53" s="54">
        <v>41426</v>
      </c>
      <c r="EX53" s="56">
        <v>2.46</v>
      </c>
      <c r="EY53" s="57"/>
      <c r="EZ53" s="57"/>
      <c r="FA53" s="56">
        <v>0.05</v>
      </c>
      <c r="FB53" s="16">
        <v>0</v>
      </c>
      <c r="FC53" s="16">
        <v>3.1780179048766501</v>
      </c>
    </row>
    <row r="54" spans="152:159" x14ac:dyDescent="0.35">
      <c r="EV54" s="34"/>
      <c r="EW54" s="54">
        <v>41456</v>
      </c>
      <c r="EX54" s="56">
        <v>2.56</v>
      </c>
      <c r="EY54" s="57"/>
      <c r="EZ54" s="57"/>
      <c r="FA54" s="56">
        <v>7.0000000000000007E-2</v>
      </c>
      <c r="FB54" s="16">
        <v>0</v>
      </c>
      <c r="FC54" s="16">
        <v>3.1780179048766501</v>
      </c>
    </row>
    <row r="55" spans="152:159" x14ac:dyDescent="0.35">
      <c r="EV55" s="34"/>
      <c r="EW55" s="54">
        <v>41487</v>
      </c>
      <c r="EX55" s="56">
        <v>2.68</v>
      </c>
      <c r="EY55" s="57"/>
      <c r="EZ55" s="57"/>
      <c r="FA55" s="56">
        <v>0.08</v>
      </c>
      <c r="FB55" s="16">
        <v>0</v>
      </c>
      <c r="FC55" s="16">
        <v>3.1780179048766501</v>
      </c>
    </row>
    <row r="56" spans="152:159" x14ac:dyDescent="0.35">
      <c r="EV56" s="34"/>
      <c r="EW56" s="54">
        <v>41518</v>
      </c>
      <c r="EX56" s="56">
        <v>2.8</v>
      </c>
      <c r="EY56" s="57"/>
      <c r="EZ56" s="57"/>
      <c r="FA56" s="56">
        <v>0.09</v>
      </c>
      <c r="FB56" s="16">
        <v>0</v>
      </c>
      <c r="FC56" s="16">
        <v>3.1780179048766501</v>
      </c>
    </row>
    <row r="57" spans="152:159" x14ac:dyDescent="0.35">
      <c r="EV57" s="34"/>
      <c r="EW57" s="54">
        <v>41548</v>
      </c>
      <c r="EX57" s="56">
        <v>2.64</v>
      </c>
      <c r="EY57" s="57"/>
      <c r="EZ57" s="57"/>
      <c r="FA57" s="56">
        <v>0.09</v>
      </c>
      <c r="FB57" s="16">
        <v>0</v>
      </c>
      <c r="FC57" s="16">
        <v>3.1780179048766501</v>
      </c>
    </row>
    <row r="58" spans="152:159" x14ac:dyDescent="0.35">
      <c r="EV58" s="34"/>
      <c r="EW58" s="54">
        <v>41579</v>
      </c>
      <c r="EX58" s="56">
        <v>2.5099999999999998</v>
      </c>
      <c r="EY58" s="57"/>
      <c r="EZ58" s="57"/>
      <c r="FA58" s="56">
        <v>0.08</v>
      </c>
      <c r="FB58" s="16">
        <v>0</v>
      </c>
      <c r="FC58" s="16">
        <v>3.1780179048766501</v>
      </c>
    </row>
    <row r="59" spans="152:159" x14ac:dyDescent="0.35">
      <c r="EV59" s="34"/>
      <c r="EW59" s="54">
        <v>41609</v>
      </c>
      <c r="EX59" s="56">
        <v>2.5499999999999998</v>
      </c>
      <c r="EY59" s="57"/>
      <c r="EZ59" s="57"/>
      <c r="FA59" s="56">
        <v>0.13</v>
      </c>
      <c r="FB59" s="16">
        <v>0</v>
      </c>
      <c r="FC59" s="16"/>
    </row>
    <row r="60" spans="152:159" x14ac:dyDescent="0.35">
      <c r="EV60" s="34"/>
      <c r="EW60" s="54">
        <v>41640</v>
      </c>
      <c r="EX60" s="56">
        <v>2.52</v>
      </c>
      <c r="EY60" s="57"/>
      <c r="EZ60" s="57"/>
      <c r="FA60" s="56">
        <v>0.15</v>
      </c>
      <c r="FB60" s="16">
        <v>0</v>
      </c>
      <c r="FC60" s="16">
        <v>3.1151759485418093</v>
      </c>
    </row>
    <row r="61" spans="152:159" x14ac:dyDescent="0.35">
      <c r="EV61" s="34"/>
      <c r="EW61" s="54">
        <v>41671</v>
      </c>
      <c r="EX61" s="56">
        <v>2.33</v>
      </c>
      <c r="EY61" s="57"/>
      <c r="EZ61" s="57"/>
      <c r="FA61" s="56">
        <v>0.12</v>
      </c>
      <c r="FB61" s="16">
        <v>0</v>
      </c>
      <c r="FC61" s="16">
        <v>3.1151759485418093</v>
      </c>
    </row>
    <row r="62" spans="152:159" x14ac:dyDescent="0.35">
      <c r="EV62" s="34"/>
      <c r="EW62" s="54">
        <v>41699</v>
      </c>
      <c r="EX62" s="56">
        <v>2.2200000000000002</v>
      </c>
      <c r="EY62" s="57"/>
      <c r="EZ62" s="57"/>
      <c r="FA62" s="56">
        <v>0.18</v>
      </c>
      <c r="FB62" s="16">
        <v>0</v>
      </c>
      <c r="FC62" s="16">
        <v>3.1151759485418093</v>
      </c>
    </row>
    <row r="63" spans="152:159" x14ac:dyDescent="0.35">
      <c r="EV63" s="34"/>
      <c r="EW63" s="54">
        <v>41730</v>
      </c>
      <c r="EX63" s="56">
        <v>2.12</v>
      </c>
      <c r="EY63" s="57"/>
      <c r="EZ63" s="57"/>
      <c r="FA63" s="56">
        <v>0.19</v>
      </c>
      <c r="FB63" s="16">
        <v>0</v>
      </c>
      <c r="FC63" s="16">
        <v>3.1151759485418093</v>
      </c>
    </row>
    <row r="64" spans="152:159" x14ac:dyDescent="0.35">
      <c r="EV64" s="34"/>
      <c r="EW64" s="54">
        <v>41760</v>
      </c>
      <c r="EX64" s="56">
        <v>1.97</v>
      </c>
      <c r="EY64" s="57"/>
      <c r="EZ64" s="57"/>
      <c r="FA64" s="56">
        <v>0.13</v>
      </c>
      <c r="FB64" s="16">
        <v>0</v>
      </c>
      <c r="FC64" s="16">
        <v>3.1151759485418093</v>
      </c>
    </row>
    <row r="65" spans="152:159" x14ac:dyDescent="0.35">
      <c r="EV65" s="34">
        <v>2014</v>
      </c>
      <c r="EW65" s="54">
        <v>41791</v>
      </c>
      <c r="EX65" s="56">
        <v>1.82</v>
      </c>
      <c r="EY65" s="57"/>
      <c r="EZ65" s="57"/>
      <c r="FA65" s="56">
        <v>0.03</v>
      </c>
      <c r="FB65" s="16">
        <v>-6.666666666666668E-2</v>
      </c>
      <c r="FC65" s="16">
        <v>3.1151759485418093</v>
      </c>
    </row>
    <row r="66" spans="152:159" x14ac:dyDescent="0.35">
      <c r="EV66" s="34"/>
      <c r="EW66" s="54">
        <v>41821</v>
      </c>
      <c r="EX66" s="56">
        <v>1.62</v>
      </c>
      <c r="EY66" s="57"/>
      <c r="EZ66" s="57"/>
      <c r="FA66" s="56">
        <v>0</v>
      </c>
      <c r="FB66" s="16">
        <v>-0.10000000000000003</v>
      </c>
      <c r="FC66" s="16">
        <v>3.1151759485418093</v>
      </c>
    </row>
    <row r="67" spans="152:159" x14ac:dyDescent="0.35">
      <c r="EV67" s="34"/>
      <c r="EW67" s="54">
        <v>41852</v>
      </c>
      <c r="EX67" s="56">
        <v>1.42</v>
      </c>
      <c r="EY67" s="57"/>
      <c r="EZ67" s="57"/>
      <c r="FA67" s="56">
        <v>0</v>
      </c>
      <c r="FB67" s="16">
        <v>-0.10000000000000002</v>
      </c>
      <c r="FC67" s="16">
        <v>3.1151759485418093</v>
      </c>
    </row>
    <row r="68" spans="152:159" x14ac:dyDescent="0.35">
      <c r="EV68" s="34"/>
      <c r="EW68" s="54">
        <v>41883</v>
      </c>
      <c r="EX68" s="56">
        <v>1.34</v>
      </c>
      <c r="EY68" s="57"/>
      <c r="EZ68" s="57"/>
      <c r="FA68" s="56">
        <v>-0.04</v>
      </c>
      <c r="FB68" s="16">
        <v>-0.16818181818181824</v>
      </c>
      <c r="FC68" s="16">
        <v>3.1151759485418093</v>
      </c>
    </row>
    <row r="69" spans="152:159" x14ac:dyDescent="0.35">
      <c r="EV69" s="34"/>
      <c r="EW69" s="54">
        <v>41913</v>
      </c>
      <c r="EX69" s="56">
        <v>1.24</v>
      </c>
      <c r="EY69" s="57"/>
      <c r="EZ69" s="57"/>
      <c r="FA69" s="56">
        <v>-0.05</v>
      </c>
      <c r="FB69" s="16">
        <v>-0.20000000000000007</v>
      </c>
      <c r="FC69" s="16">
        <v>3.1151759485418093</v>
      </c>
    </row>
    <row r="70" spans="152:159" x14ac:dyDescent="0.35">
      <c r="EV70" s="34"/>
      <c r="EW70" s="54">
        <v>41944</v>
      </c>
      <c r="EX70" s="56">
        <v>1.1399999999999999</v>
      </c>
      <c r="EY70" s="57"/>
      <c r="EZ70" s="57"/>
      <c r="FA70" s="56">
        <v>-0.06</v>
      </c>
      <c r="FB70" s="16">
        <v>-0.20000000000000004</v>
      </c>
      <c r="FC70" s="16">
        <v>3.1151759485418093</v>
      </c>
    </row>
    <row r="71" spans="152:159" x14ac:dyDescent="0.35">
      <c r="EV71" s="34"/>
      <c r="EW71" s="54">
        <v>41974</v>
      </c>
      <c r="EX71" s="56">
        <v>0.98</v>
      </c>
      <c r="EY71" s="57"/>
      <c r="EZ71" s="57"/>
      <c r="FA71" s="56">
        <v>-0.05</v>
      </c>
      <c r="FB71" s="16">
        <v>-0.20000000000000007</v>
      </c>
      <c r="FC71" s="16"/>
    </row>
    <row r="72" spans="152:159" x14ac:dyDescent="0.35">
      <c r="EV72" s="34"/>
      <c r="EW72" s="54">
        <v>42005</v>
      </c>
      <c r="EX72" s="56">
        <v>0.72</v>
      </c>
      <c r="EY72" s="57"/>
      <c r="EZ72" s="57"/>
      <c r="FA72" s="56">
        <v>-0.13</v>
      </c>
      <c r="FB72" s="16">
        <v>-0.20000000000000007</v>
      </c>
      <c r="FC72" s="16">
        <v>2.7877099531978602</v>
      </c>
    </row>
    <row r="73" spans="152:159" x14ac:dyDescent="0.35">
      <c r="EV73" s="34"/>
      <c r="EW73" s="54">
        <v>42036</v>
      </c>
      <c r="EX73" s="56">
        <v>0.6</v>
      </c>
      <c r="EY73" s="57"/>
      <c r="EZ73" s="57"/>
      <c r="FA73" s="56">
        <v>-0.15</v>
      </c>
      <c r="FB73" s="16">
        <v>-0.20000000000000004</v>
      </c>
      <c r="FC73" s="16">
        <v>2.7877099531978602</v>
      </c>
    </row>
    <row r="74" spans="152:159" x14ac:dyDescent="0.35">
      <c r="EV74" s="34"/>
      <c r="EW74" s="54">
        <v>42064</v>
      </c>
      <c r="EX74" s="56">
        <v>0.46</v>
      </c>
      <c r="EY74" s="57"/>
      <c r="EZ74" s="57"/>
      <c r="FA74" s="56">
        <v>-0.17</v>
      </c>
      <c r="FB74" s="16">
        <v>-0.20000000000000007</v>
      </c>
      <c r="FC74" s="16">
        <v>2.7877099531978602</v>
      </c>
    </row>
    <row r="75" spans="152:159" x14ac:dyDescent="0.35">
      <c r="EV75" s="34"/>
      <c r="EW75" s="54">
        <v>42095</v>
      </c>
      <c r="EX75" s="56">
        <v>0.4</v>
      </c>
      <c r="EY75" s="57"/>
      <c r="EZ75" s="57"/>
      <c r="FA75" s="56">
        <v>-0.21</v>
      </c>
      <c r="FB75" s="16">
        <v>-0.20000000000000007</v>
      </c>
      <c r="FC75" s="16">
        <v>2.7877099531978602</v>
      </c>
    </row>
    <row r="76" spans="152:159" x14ac:dyDescent="0.35">
      <c r="EV76" s="34"/>
      <c r="EW76" s="54">
        <v>42125</v>
      </c>
      <c r="EX76" s="56">
        <v>0.86</v>
      </c>
      <c r="EY76" s="57"/>
      <c r="EZ76" s="57"/>
      <c r="FA76" s="56">
        <v>-0.2</v>
      </c>
      <c r="FB76" s="16">
        <v>-0.20000000000000004</v>
      </c>
      <c r="FC76" s="16">
        <v>2.7877099531978602</v>
      </c>
    </row>
    <row r="77" spans="152:159" x14ac:dyDescent="0.35">
      <c r="EV77" s="34">
        <v>2015</v>
      </c>
      <c r="EW77" s="54">
        <v>42156</v>
      </c>
      <c r="EX77" s="56">
        <v>1.21</v>
      </c>
      <c r="EY77" s="57"/>
      <c r="EZ77" s="57"/>
      <c r="FA77" s="56">
        <v>-0.19</v>
      </c>
      <c r="FB77" s="16">
        <v>-0.20000000000000007</v>
      </c>
      <c r="FC77" s="16">
        <v>2.7877099531978602</v>
      </c>
    </row>
    <row r="78" spans="152:159" x14ac:dyDescent="0.35">
      <c r="EV78" s="34"/>
      <c r="EW78" s="54">
        <v>42186</v>
      </c>
      <c r="EX78" s="56">
        <v>1.1599999999999999</v>
      </c>
      <c r="EY78" s="57"/>
      <c r="EZ78" s="57"/>
      <c r="FA78" s="56">
        <v>-0.22</v>
      </c>
      <c r="FB78" s="16">
        <v>-0.20000000000000007</v>
      </c>
      <c r="FC78" s="16">
        <v>2.7877099531978602</v>
      </c>
    </row>
    <row r="79" spans="152:159" x14ac:dyDescent="0.35">
      <c r="EV79" s="34"/>
      <c r="EW79" s="54">
        <v>42217</v>
      </c>
      <c r="EX79" s="56">
        <v>1.03</v>
      </c>
      <c r="EY79" s="57"/>
      <c r="EZ79" s="57"/>
      <c r="FA79" s="56">
        <v>-0.23</v>
      </c>
      <c r="FB79" s="16">
        <v>-0.20000000000000004</v>
      </c>
      <c r="FC79" s="16">
        <v>2.7877099531978602</v>
      </c>
    </row>
    <row r="80" spans="152:159" x14ac:dyDescent="0.35">
      <c r="EV80" s="34"/>
      <c r="EW80" s="54">
        <v>42248</v>
      </c>
      <c r="EX80" s="56">
        <v>1.04</v>
      </c>
      <c r="EY80" s="57"/>
      <c r="EZ80" s="57"/>
      <c r="FA80" s="56">
        <v>-0.22</v>
      </c>
      <c r="FB80" s="16">
        <v>-0.20000000000000007</v>
      </c>
      <c r="FC80" s="16">
        <v>2.7877099531978602</v>
      </c>
    </row>
    <row r="81" spans="152:159" x14ac:dyDescent="0.35">
      <c r="EV81" s="34"/>
      <c r="EW81" s="54">
        <v>42278</v>
      </c>
      <c r="EX81" s="56">
        <v>0.9</v>
      </c>
      <c r="EY81" s="57"/>
      <c r="EZ81" s="57"/>
      <c r="FA81" s="56">
        <v>-0.26</v>
      </c>
      <c r="FB81" s="16">
        <v>-0.20000000000000007</v>
      </c>
      <c r="FC81" s="16">
        <v>2.7877099531978602</v>
      </c>
    </row>
    <row r="82" spans="152:159" x14ac:dyDescent="0.35">
      <c r="EV82" s="34"/>
      <c r="EW82" s="54">
        <v>42309</v>
      </c>
      <c r="EX82" s="56">
        <v>0.91</v>
      </c>
      <c r="EY82" s="57"/>
      <c r="EZ82" s="57"/>
      <c r="FA82" s="56">
        <v>-0.31</v>
      </c>
      <c r="FB82" s="16">
        <v>-0.20000000000000004</v>
      </c>
      <c r="FC82" s="16">
        <v>2.7877099531978602</v>
      </c>
    </row>
    <row r="83" spans="152:159" x14ac:dyDescent="0.35">
      <c r="EV83" s="34"/>
      <c r="EW83" s="54">
        <v>42339</v>
      </c>
      <c r="EX83" s="56">
        <v>0.98</v>
      </c>
      <c r="EY83" s="57"/>
      <c r="EZ83" s="57"/>
      <c r="FA83" s="56">
        <v>-0.4</v>
      </c>
      <c r="FB83" s="16">
        <v>-0.27391304347826079</v>
      </c>
      <c r="FC83" s="16"/>
    </row>
    <row r="84" spans="152:159" x14ac:dyDescent="0.35">
      <c r="EV84" s="34"/>
      <c r="EW84" s="54">
        <v>42370</v>
      </c>
      <c r="EX84" s="56">
        <v>0.91</v>
      </c>
      <c r="EY84" s="57"/>
      <c r="EZ84" s="57"/>
      <c r="FA84" s="56">
        <v>-0.4</v>
      </c>
      <c r="FB84" s="16">
        <v>-0.29999999999999993</v>
      </c>
      <c r="FC84" s="16">
        <v>2.6269078546555416</v>
      </c>
    </row>
    <row r="85" spans="152:159" x14ac:dyDescent="0.35">
      <c r="EV85" s="34"/>
      <c r="EW85" s="54">
        <v>42401</v>
      </c>
      <c r="EX85" s="56">
        <v>0.67</v>
      </c>
      <c r="EY85" s="57"/>
      <c r="EZ85" s="57"/>
      <c r="FA85" s="56">
        <v>-0.42</v>
      </c>
      <c r="FB85" s="16">
        <v>-0.29999999999999993</v>
      </c>
      <c r="FC85" s="16">
        <v>2.6269078546555416</v>
      </c>
    </row>
    <row r="86" spans="152:159" x14ac:dyDescent="0.35">
      <c r="EV86" s="34"/>
      <c r="EW86" s="54">
        <v>42430</v>
      </c>
      <c r="EX86" s="56">
        <v>0.57999999999999996</v>
      </c>
      <c r="EY86" s="57"/>
      <c r="EZ86" s="57"/>
      <c r="FA86" s="56">
        <v>-0.47</v>
      </c>
      <c r="FB86" s="16">
        <v>-0.35217391304347839</v>
      </c>
      <c r="FC86" s="16">
        <v>2.6269078546555416</v>
      </c>
    </row>
    <row r="87" spans="152:159" x14ac:dyDescent="0.35">
      <c r="EV87" s="34"/>
      <c r="EW87" s="54">
        <v>42461</v>
      </c>
      <c r="EX87" s="56">
        <v>0.54</v>
      </c>
      <c r="EY87" s="57"/>
      <c r="EZ87" s="57"/>
      <c r="FA87" s="56">
        <v>-0.51</v>
      </c>
      <c r="FB87" s="16">
        <v>-0.40000000000000008</v>
      </c>
      <c r="FC87" s="16">
        <v>2.6269078546555416</v>
      </c>
    </row>
    <row r="88" spans="152:159" x14ac:dyDescent="0.35">
      <c r="EV88" s="34"/>
      <c r="EW88" s="54">
        <v>42491</v>
      </c>
      <c r="EX88" s="56">
        <v>0.54</v>
      </c>
      <c r="EY88" s="57"/>
      <c r="EZ88" s="57"/>
      <c r="FA88" s="56">
        <v>-0.53</v>
      </c>
      <c r="FB88" s="16">
        <v>-0.40000000000000013</v>
      </c>
      <c r="FC88" s="16">
        <v>2.6269078546555416</v>
      </c>
    </row>
    <row r="89" spans="152:159" x14ac:dyDescent="0.35">
      <c r="EV89" s="34">
        <v>2016</v>
      </c>
      <c r="EW89" s="54">
        <v>42522</v>
      </c>
      <c r="EX89" s="56">
        <v>0.42</v>
      </c>
      <c r="EY89" s="57"/>
      <c r="EZ89" s="57"/>
      <c r="FA89" s="56">
        <v>-0.54</v>
      </c>
      <c r="FB89" s="16">
        <v>-0.40000000000000013</v>
      </c>
      <c r="FC89" s="16">
        <v>2.6269078546555416</v>
      </c>
    </row>
    <row r="90" spans="152:159" x14ac:dyDescent="0.35">
      <c r="EV90" s="34"/>
      <c r="EW90" s="54">
        <v>42552</v>
      </c>
      <c r="EX90" s="56">
        <v>0.21</v>
      </c>
      <c r="EY90" s="57"/>
      <c r="EZ90" s="57"/>
      <c r="FA90" s="56">
        <v>-0.59</v>
      </c>
      <c r="FB90" s="16">
        <v>-0.40000000000000008</v>
      </c>
      <c r="FC90" s="16">
        <v>2.6269078546555416</v>
      </c>
    </row>
    <row r="91" spans="152:159" x14ac:dyDescent="0.35">
      <c r="EV91" s="34"/>
      <c r="EW91" s="54">
        <v>42583</v>
      </c>
      <c r="EX91" s="56">
        <v>0.17</v>
      </c>
      <c r="EY91" s="57"/>
      <c r="EZ91" s="57"/>
      <c r="FA91" s="56">
        <v>-0.61</v>
      </c>
      <c r="FB91" s="16">
        <v>-0.40000000000000013</v>
      </c>
      <c r="FC91" s="16">
        <v>2.6269078546555416</v>
      </c>
    </row>
    <row r="92" spans="152:159" x14ac:dyDescent="0.35">
      <c r="EV92" s="34"/>
      <c r="EW92" s="54">
        <v>42614</v>
      </c>
      <c r="EX92" s="56">
        <v>0.21</v>
      </c>
      <c r="EY92" s="57"/>
      <c r="EZ92" s="57"/>
      <c r="FA92" s="56">
        <v>-0.64</v>
      </c>
      <c r="FB92" s="16">
        <v>-0.40000000000000013</v>
      </c>
      <c r="FC92" s="16">
        <v>2.6269078546555416</v>
      </c>
    </row>
    <row r="93" spans="152:159" x14ac:dyDescent="0.35">
      <c r="EV93" s="34"/>
      <c r="EW93" s="54">
        <v>42644</v>
      </c>
      <c r="EX93" s="56">
        <v>0.32</v>
      </c>
      <c r="EY93" s="57"/>
      <c r="EZ93" s="57"/>
      <c r="FA93" s="56">
        <v>-0.71</v>
      </c>
      <c r="FB93" s="16">
        <v>-0.40000000000000008</v>
      </c>
      <c r="FC93" s="16">
        <v>2.6269078546555416</v>
      </c>
    </row>
    <row r="94" spans="152:159" x14ac:dyDescent="0.35">
      <c r="EV94" s="34"/>
      <c r="EW94" s="54">
        <v>42675</v>
      </c>
      <c r="EX94" s="56">
        <v>0.65</v>
      </c>
      <c r="EY94" s="57"/>
      <c r="EZ94" s="57"/>
      <c r="FA94" s="56">
        <v>-0.7</v>
      </c>
      <c r="FB94" s="16">
        <v>-0.40000000000000013</v>
      </c>
      <c r="FC94" s="16">
        <v>2.6269078546555416</v>
      </c>
    </row>
    <row r="95" spans="152:159" x14ac:dyDescent="0.35">
      <c r="EV95" s="34"/>
      <c r="EW95" s="54">
        <v>42705</v>
      </c>
      <c r="EX95" s="56">
        <v>0.69</v>
      </c>
      <c r="EY95" s="57"/>
      <c r="EZ95" s="57"/>
      <c r="FA95" s="56">
        <v>-0.78</v>
      </c>
      <c r="FB95" s="16">
        <v>-0.40000000000000013</v>
      </c>
      <c r="FC95" s="16"/>
    </row>
    <row r="96" spans="152:159" x14ac:dyDescent="0.35">
      <c r="EV96" s="34"/>
      <c r="EW96" s="54">
        <v>42736</v>
      </c>
      <c r="EX96" s="56">
        <v>0.79</v>
      </c>
      <c r="EY96" s="57"/>
      <c r="EZ96" s="57"/>
      <c r="FA96" s="56">
        <v>-0.64</v>
      </c>
      <c r="FB96" s="16">
        <v>-0.40000000000000013</v>
      </c>
      <c r="FC96" s="16">
        <v>2.3248046692501729</v>
      </c>
    </row>
    <row r="97" spans="152:159" x14ac:dyDescent="0.35">
      <c r="EV97" s="34"/>
      <c r="EW97" s="54">
        <v>42767</v>
      </c>
      <c r="EX97" s="56">
        <v>0.81</v>
      </c>
      <c r="EY97" s="57"/>
      <c r="EZ97" s="57"/>
      <c r="FA97" s="56">
        <v>-0.64</v>
      </c>
      <c r="FB97" s="16">
        <v>-0.40000000000000008</v>
      </c>
      <c r="FC97" s="16">
        <v>2.3248046692501729</v>
      </c>
    </row>
    <row r="98" spans="152:159" x14ac:dyDescent="0.35">
      <c r="EV98" s="34"/>
      <c r="EW98" s="54">
        <v>42795</v>
      </c>
      <c r="EX98" s="56">
        <v>0.84</v>
      </c>
      <c r="EY98" s="57"/>
      <c r="EZ98" s="57"/>
      <c r="FA98" s="56">
        <v>-0.73</v>
      </c>
      <c r="FB98" s="16">
        <v>-0.40000000000000013</v>
      </c>
      <c r="FC98" s="16">
        <v>2.3248046692501729</v>
      </c>
    </row>
    <row r="99" spans="152:159" x14ac:dyDescent="0.35">
      <c r="EV99" s="34"/>
      <c r="EW99" s="54">
        <v>42826</v>
      </c>
      <c r="EX99" s="56">
        <v>0.76</v>
      </c>
      <c r="EY99" s="57"/>
      <c r="EZ99" s="57"/>
      <c r="FA99" s="56">
        <v>-0.64</v>
      </c>
      <c r="FB99" s="16">
        <v>-0.40000000000000008</v>
      </c>
      <c r="FC99" s="16">
        <v>2.3248046692501729</v>
      </c>
    </row>
    <row r="100" spans="152:159" x14ac:dyDescent="0.35">
      <c r="EV100" s="34"/>
      <c r="EW100" s="54">
        <v>42856</v>
      </c>
      <c r="EX100" s="56">
        <v>0.76</v>
      </c>
      <c r="EY100" s="57"/>
      <c r="EZ100" s="57"/>
      <c r="FA100" s="56">
        <v>-0.59</v>
      </c>
      <c r="FB100" s="16">
        <v>-0.40000000000000013</v>
      </c>
      <c r="FC100" s="16">
        <v>2.3248046692501729</v>
      </c>
    </row>
    <row r="101" spans="152:159" x14ac:dyDescent="0.35">
      <c r="EV101" s="34">
        <v>2017</v>
      </c>
      <c r="EW101" s="54">
        <v>42887</v>
      </c>
      <c r="EX101" s="56">
        <v>0.63</v>
      </c>
      <c r="EY101" s="57"/>
      <c r="EZ101" s="57"/>
      <c r="FA101" s="56">
        <v>-0.64</v>
      </c>
      <c r="FB101" s="16">
        <v>-0.40000000000000013</v>
      </c>
      <c r="FC101" s="16">
        <v>2.3248046692501729</v>
      </c>
    </row>
    <row r="102" spans="152:159" x14ac:dyDescent="0.35">
      <c r="EV102" s="34"/>
      <c r="EW102" s="54">
        <v>42917</v>
      </c>
      <c r="EX102" s="56">
        <v>0.85</v>
      </c>
      <c r="EY102" s="57"/>
      <c r="EZ102" s="57"/>
      <c r="FA102" s="56">
        <v>-0.62</v>
      </c>
      <c r="FB102" s="16">
        <v>-0.40000000000000008</v>
      </c>
      <c r="FC102" s="16">
        <v>2.3248046692501729</v>
      </c>
    </row>
    <row r="103" spans="152:159" x14ac:dyDescent="0.35">
      <c r="EV103" s="34"/>
      <c r="EW103" s="54">
        <v>42948</v>
      </c>
      <c r="EX103" s="56">
        <v>0.74</v>
      </c>
      <c r="EY103" s="57"/>
      <c r="EZ103" s="57"/>
      <c r="FA103" s="56">
        <v>-0.63</v>
      </c>
      <c r="FB103" s="16">
        <v>-0.40000000000000013</v>
      </c>
      <c r="FC103" s="16">
        <v>2.3248046692501729</v>
      </c>
    </row>
    <row r="104" spans="152:159" x14ac:dyDescent="0.35">
      <c r="EV104" s="34"/>
      <c r="EW104" s="54">
        <v>42979</v>
      </c>
      <c r="EX104" s="56">
        <v>0.73</v>
      </c>
      <c r="EY104" s="57"/>
      <c r="EZ104" s="57"/>
      <c r="FA104" s="56">
        <v>-0.64</v>
      </c>
      <c r="FB104" s="16">
        <v>-0.40000000000000008</v>
      </c>
      <c r="FC104" s="16">
        <v>2.3248046692501729</v>
      </c>
    </row>
    <row r="105" spans="152:159" x14ac:dyDescent="0.35">
      <c r="EV105" s="34"/>
      <c r="EW105" s="54">
        <v>43009</v>
      </c>
      <c r="EX105" s="56">
        <v>0.73</v>
      </c>
      <c r="EY105" s="57"/>
      <c r="EZ105" s="57"/>
      <c r="FA105" s="56">
        <v>-0.65</v>
      </c>
      <c r="FB105" s="16">
        <v>-0.40000000000000013</v>
      </c>
      <c r="FC105" s="16">
        <v>2.3248046692501729</v>
      </c>
    </row>
    <row r="106" spans="152:159" x14ac:dyDescent="0.35">
      <c r="EV106" s="34"/>
      <c r="EW106" s="54">
        <v>43040</v>
      </c>
      <c r="EX106" s="56">
        <v>0.63</v>
      </c>
      <c r="EY106" s="57"/>
      <c r="EZ106" s="57"/>
      <c r="FA106" s="56">
        <v>-0.69</v>
      </c>
      <c r="FB106" s="16">
        <v>-0.40000000000000013</v>
      </c>
      <c r="FC106" s="16">
        <v>2.3248046692501729</v>
      </c>
    </row>
    <row r="107" spans="152:159" x14ac:dyDescent="0.35">
      <c r="EV107" s="34"/>
      <c r="EW107" s="54">
        <v>43070</v>
      </c>
      <c r="EX107" s="56">
        <v>0.59</v>
      </c>
      <c r="EY107" s="57"/>
      <c r="EZ107" s="57"/>
      <c r="FA107" s="56">
        <v>-0.71</v>
      </c>
      <c r="FB107" s="16">
        <v>-0.40000000000000008</v>
      </c>
      <c r="FC107" s="16"/>
    </row>
    <row r="108" spans="152:159" x14ac:dyDescent="0.35">
      <c r="EV108" s="34"/>
      <c r="EW108" s="54">
        <v>43101</v>
      </c>
      <c r="EX108" s="56">
        <v>0.78</v>
      </c>
      <c r="EY108" s="57"/>
      <c r="EZ108" s="57"/>
      <c r="FA108" s="56">
        <v>-0.56999999999999995</v>
      </c>
      <c r="FB108" s="16">
        <v>-0.40000000000000013</v>
      </c>
      <c r="FC108" s="16">
        <v>2.1528448111667307</v>
      </c>
    </row>
    <row r="109" spans="152:159" x14ac:dyDescent="0.35">
      <c r="EV109" s="34"/>
      <c r="EW109" s="54">
        <v>43132</v>
      </c>
      <c r="EX109" s="56">
        <v>0.96</v>
      </c>
      <c r="EY109" s="57"/>
      <c r="EZ109" s="57"/>
      <c r="FA109" s="56">
        <v>-0.61</v>
      </c>
      <c r="FB109" s="16">
        <v>-0.40000000000000008</v>
      </c>
      <c r="FC109" s="16">
        <v>2.1528448111667307</v>
      </c>
    </row>
    <row r="110" spans="152:159" x14ac:dyDescent="0.35">
      <c r="EV110" s="34"/>
      <c r="EW110" s="54">
        <v>43160</v>
      </c>
      <c r="EX110" s="56">
        <v>0.85</v>
      </c>
      <c r="EY110" s="57"/>
      <c r="EZ110" s="57"/>
      <c r="FA110" s="56">
        <v>-0.62</v>
      </c>
      <c r="FB110" s="16">
        <v>-0.40000000000000013</v>
      </c>
      <c r="FC110" s="16">
        <v>2.1528448111667307</v>
      </c>
    </row>
    <row r="111" spans="152:159" x14ac:dyDescent="0.35">
      <c r="EV111" s="34"/>
      <c r="EW111" s="54">
        <v>43191</v>
      </c>
      <c r="EX111" s="56">
        <v>0.8</v>
      </c>
      <c r="EY111" s="57"/>
      <c r="EZ111" s="57"/>
      <c r="FA111" s="56">
        <v>-0.57999999999999996</v>
      </c>
      <c r="FB111" s="16">
        <v>-0.40000000000000008</v>
      </c>
      <c r="FC111" s="16">
        <v>2.1528448111667307</v>
      </c>
    </row>
    <row r="112" spans="152:159" x14ac:dyDescent="0.35">
      <c r="EV112" s="34"/>
      <c r="EW112" s="54">
        <v>43221</v>
      </c>
      <c r="EX112" s="56">
        <v>0.82</v>
      </c>
      <c r="EY112" s="57"/>
      <c r="EZ112" s="57"/>
      <c r="FA112" s="56">
        <v>-0.56000000000000005</v>
      </c>
      <c r="FB112" s="16">
        <v>-0.40000000000000013</v>
      </c>
      <c r="FC112" s="16">
        <v>2.1528448111667307</v>
      </c>
    </row>
    <row r="113" spans="152:159" x14ac:dyDescent="0.35">
      <c r="EV113" s="34">
        <v>2018</v>
      </c>
      <c r="EW113" s="54">
        <v>43252</v>
      </c>
      <c r="EX113" s="56">
        <v>0.79</v>
      </c>
      <c r="EY113" s="57"/>
      <c r="EZ113" s="57"/>
      <c r="FA113" s="56">
        <v>-0.56999999999999995</v>
      </c>
      <c r="FB113" s="16">
        <v>-0.40000000000000008</v>
      </c>
      <c r="FC113" s="16">
        <v>2.1528448111667307</v>
      </c>
    </row>
    <row r="114" spans="152:159" x14ac:dyDescent="0.35">
      <c r="EV114" s="34"/>
      <c r="EW114" s="54">
        <v>43282</v>
      </c>
      <c r="EX114" s="56">
        <v>0.69</v>
      </c>
      <c r="EY114" s="57"/>
      <c r="EZ114" s="57"/>
      <c r="FA114" s="56">
        <v>-0.6</v>
      </c>
      <c r="FB114" s="16">
        <v>-0.40000000000000013</v>
      </c>
      <c r="FC114" s="16">
        <v>2.1528448111667307</v>
      </c>
    </row>
    <row r="115" spans="152:159" x14ac:dyDescent="0.35">
      <c r="EV115" s="34"/>
      <c r="EW115" s="54">
        <v>43313</v>
      </c>
      <c r="EX115" s="56">
        <v>0.74</v>
      </c>
      <c r="EY115" s="57"/>
      <c r="EZ115" s="57"/>
      <c r="FA115" s="56">
        <v>-0.59</v>
      </c>
      <c r="FB115" s="16">
        <v>-0.40000000000000013</v>
      </c>
      <c r="FC115" s="16">
        <v>2.1528448111667307</v>
      </c>
    </row>
    <row r="116" spans="152:159" x14ac:dyDescent="0.35">
      <c r="EV116" s="34"/>
      <c r="EW116" s="54">
        <v>43344</v>
      </c>
      <c r="EX116" s="56">
        <v>0.8</v>
      </c>
      <c r="EY116" s="57"/>
      <c r="EZ116" s="57"/>
      <c r="FA116" s="56">
        <v>-0.56999999999999995</v>
      </c>
      <c r="FB116" s="16">
        <v>-0.40000000000000008</v>
      </c>
      <c r="FC116" s="16">
        <v>2.1528448111667307</v>
      </c>
    </row>
    <row r="117" spans="152:159" x14ac:dyDescent="0.35">
      <c r="EV117" s="34"/>
      <c r="EW117" s="54">
        <v>43374</v>
      </c>
      <c r="EX117" s="56">
        <v>0.89</v>
      </c>
      <c r="EY117" s="57"/>
      <c r="EZ117" s="57"/>
      <c r="FA117" s="56">
        <v>-0.61</v>
      </c>
      <c r="FB117" s="16">
        <v>-0.40000000000000013</v>
      </c>
      <c r="FC117" s="16">
        <v>2.1528448111667307</v>
      </c>
    </row>
    <row r="118" spans="152:159" x14ac:dyDescent="0.35">
      <c r="EV118" s="34"/>
      <c r="EW118" s="54">
        <v>43405</v>
      </c>
      <c r="EX118" s="56">
        <v>0.86</v>
      </c>
      <c r="EY118" s="57"/>
      <c r="EZ118" s="57"/>
      <c r="FA118" s="56">
        <v>-0.66</v>
      </c>
      <c r="FB118" s="16">
        <v>-0.40000000000000013</v>
      </c>
      <c r="FC118" s="16">
        <v>2.1528448111667307</v>
      </c>
    </row>
    <row r="119" spans="152:159" x14ac:dyDescent="0.35">
      <c r="EV119" s="34"/>
      <c r="EW119" s="54">
        <v>43435</v>
      </c>
      <c r="EX119" s="56">
        <v>0.8</v>
      </c>
      <c r="EY119" s="57"/>
      <c r="EZ119" s="57"/>
      <c r="FA119" s="56">
        <v>-0.62</v>
      </c>
      <c r="FB119" s="16">
        <v>-0.40000000000000008</v>
      </c>
      <c r="FC119" s="16"/>
    </row>
    <row r="120" spans="152:159" x14ac:dyDescent="0.35">
      <c r="EV120" s="34"/>
      <c r="EW120" s="54">
        <v>43466</v>
      </c>
      <c r="EX120" s="56">
        <v>0.76</v>
      </c>
      <c r="EY120" s="57"/>
      <c r="EZ120" s="57"/>
      <c r="FA120" s="56">
        <v>-0.55000000000000004</v>
      </c>
      <c r="FB120" s="16">
        <v>-0.40000000000000013</v>
      </c>
      <c r="FC120" s="16">
        <v>2.0455795402757415</v>
      </c>
    </row>
    <row r="121" spans="152:159" x14ac:dyDescent="0.35">
      <c r="EV121" s="34"/>
      <c r="EW121" s="54">
        <v>43497</v>
      </c>
      <c r="EX121" s="56">
        <v>0.64</v>
      </c>
      <c r="EY121" s="57"/>
      <c r="EZ121" s="57"/>
      <c r="FA121" s="56">
        <v>-0.53</v>
      </c>
      <c r="FB121" s="16">
        <v>-0.40000000000000008</v>
      </c>
      <c r="FC121" s="16">
        <v>2.0455795402757415</v>
      </c>
    </row>
    <row r="122" spans="152:159" x14ac:dyDescent="0.35">
      <c r="EV122" s="34"/>
      <c r="EW122" s="54">
        <v>43525</v>
      </c>
      <c r="EX122" s="56">
        <v>0.5</v>
      </c>
      <c r="EY122" s="57"/>
      <c r="EZ122" s="57"/>
      <c r="FA122" s="56">
        <v>-0.54</v>
      </c>
      <c r="FB122" s="16">
        <v>-0.40000000000000008</v>
      </c>
      <c r="FC122" s="16">
        <v>2.0455795402757415</v>
      </c>
    </row>
    <row r="123" spans="152:159" x14ac:dyDescent="0.35">
      <c r="EV123" s="34"/>
      <c r="EW123" s="54">
        <v>43556</v>
      </c>
      <c r="EX123" s="56">
        <v>0.45</v>
      </c>
      <c r="EY123" s="57"/>
      <c r="EZ123" s="57"/>
      <c r="FA123" s="56">
        <v>-0.54</v>
      </c>
      <c r="FB123" s="16">
        <v>-0.40000000000000013</v>
      </c>
      <c r="FC123" s="16">
        <v>2.0455795402757415</v>
      </c>
    </row>
    <row r="124" spans="152:159" x14ac:dyDescent="0.35">
      <c r="EV124" s="34"/>
      <c r="EW124" s="54">
        <v>43586</v>
      </c>
      <c r="EX124" s="56">
        <v>0.39</v>
      </c>
      <c r="EY124" s="57"/>
      <c r="EZ124" s="57"/>
      <c r="FA124" s="56">
        <v>-0.55000000000000004</v>
      </c>
      <c r="FB124" s="16">
        <v>-0.40000000000000013</v>
      </c>
      <c r="FC124" s="16">
        <v>2.0455795402757415</v>
      </c>
    </row>
    <row r="125" spans="152:159" x14ac:dyDescent="0.35">
      <c r="EV125" s="34">
        <v>2019</v>
      </c>
      <c r="EW125" s="54">
        <v>43617</v>
      </c>
      <c r="EX125" s="56">
        <v>0.14000000000000001</v>
      </c>
      <c r="EY125" s="57"/>
      <c r="EZ125" s="57"/>
      <c r="FA125" s="56">
        <v>-0.55000000000000004</v>
      </c>
      <c r="FB125" s="16">
        <v>-0.40000000000000008</v>
      </c>
      <c r="FC125" s="16">
        <v>2.0455795402757415</v>
      </c>
    </row>
    <row r="126" spans="152:159" x14ac:dyDescent="0.35">
      <c r="EV126" s="34"/>
      <c r="EW126" s="54">
        <v>43647</v>
      </c>
      <c r="EX126" s="56">
        <v>0</v>
      </c>
      <c r="EY126" s="57"/>
      <c r="EZ126" s="57"/>
      <c r="FA126" s="56">
        <v>-0.64</v>
      </c>
      <c r="FB126" s="16">
        <v>-0.40000000000000013</v>
      </c>
      <c r="FC126" s="16">
        <v>2.0455795402757415</v>
      </c>
    </row>
    <row r="127" spans="152:159" x14ac:dyDescent="0.35">
      <c r="EV127" s="34"/>
      <c r="EW127" s="54">
        <v>43678</v>
      </c>
      <c r="EX127" s="56">
        <v>-0.27</v>
      </c>
      <c r="EY127" s="57"/>
      <c r="EZ127" s="57"/>
      <c r="FA127" s="56">
        <v>-0.7</v>
      </c>
      <c r="FB127" s="16">
        <v>-0.40000000000000013</v>
      </c>
      <c r="FC127" s="16">
        <v>2.0455795402757415</v>
      </c>
    </row>
    <row r="128" spans="152:159" x14ac:dyDescent="0.35">
      <c r="EV128" s="34"/>
      <c r="EW128" s="54">
        <v>43709</v>
      </c>
      <c r="EX128" s="56">
        <v>-0.23</v>
      </c>
      <c r="EY128" s="57"/>
      <c r="EZ128" s="57"/>
      <c r="FA128" s="56">
        <v>-0.62</v>
      </c>
      <c r="FB128" s="16">
        <v>-0.44285714285714289</v>
      </c>
      <c r="FC128" s="16">
        <v>2.0455795402757415</v>
      </c>
    </row>
    <row r="129" spans="152:159" x14ac:dyDescent="0.35">
      <c r="EV129" s="34"/>
      <c r="EW129" s="54">
        <v>43739</v>
      </c>
      <c r="EX129" s="56">
        <v>-0.13</v>
      </c>
      <c r="EY129" s="57"/>
      <c r="EZ129" s="57"/>
      <c r="FA129" s="56">
        <v>-0.65</v>
      </c>
      <c r="FB129" s="16">
        <v>-0.5</v>
      </c>
      <c r="FC129" s="16">
        <v>2.0455795402757415</v>
      </c>
    </row>
    <row r="130" spans="152:159" x14ac:dyDescent="0.35">
      <c r="EV130" s="34"/>
      <c r="EW130" s="54">
        <v>43770</v>
      </c>
      <c r="EX130" s="56">
        <v>-0.01</v>
      </c>
      <c r="EY130" s="57"/>
      <c r="EZ130" s="57"/>
      <c r="FA130" s="56">
        <v>-0.62</v>
      </c>
      <c r="FB130" s="16">
        <v>-0.5</v>
      </c>
      <c r="FC130" s="16">
        <v>2.0455795402757415</v>
      </c>
    </row>
    <row r="131" spans="152:159" x14ac:dyDescent="0.35">
      <c r="EV131" s="34"/>
      <c r="EW131" s="54">
        <v>43800</v>
      </c>
      <c r="EX131" s="56">
        <v>0.03</v>
      </c>
      <c r="EY131" s="57"/>
      <c r="EZ131" s="57"/>
      <c r="FA131" s="56">
        <v>-0.63</v>
      </c>
      <c r="FB131" s="16">
        <v>-0.5</v>
      </c>
      <c r="FC131" s="16"/>
    </row>
    <row r="132" spans="152:159" x14ac:dyDescent="0.35">
      <c r="EV132" s="34"/>
      <c r="EW132" s="54">
        <v>43831</v>
      </c>
      <c r="EX132" s="56">
        <v>0.01</v>
      </c>
      <c r="EY132" s="57"/>
      <c r="EZ132" s="57"/>
      <c r="FA132" s="56">
        <v>-0.6</v>
      </c>
      <c r="FB132" s="16">
        <v>-0.5</v>
      </c>
      <c r="FC132" s="16">
        <v>1.9137698733879445</v>
      </c>
    </row>
    <row r="133" spans="152:159" x14ac:dyDescent="0.35">
      <c r="EV133" s="34"/>
      <c r="EW133" s="54">
        <v>43862</v>
      </c>
      <c r="EX133" s="56">
        <v>-0.14000000000000001</v>
      </c>
      <c r="EY133" s="57"/>
      <c r="EZ133" s="57"/>
      <c r="FA133" s="56">
        <v>-0.6</v>
      </c>
      <c r="FB133" s="16">
        <v>-0.5</v>
      </c>
      <c r="FC133" s="16">
        <v>1.9137698733879445</v>
      </c>
    </row>
    <row r="134" spans="152:159" x14ac:dyDescent="0.35">
      <c r="EV134" s="34"/>
      <c r="EW134" s="54">
        <v>43891</v>
      </c>
      <c r="EX134" s="56">
        <v>-0.03</v>
      </c>
      <c r="EY134" s="57"/>
      <c r="EZ134" s="57"/>
      <c r="FA134" s="56">
        <v>-0.62</v>
      </c>
      <c r="FB134" s="16">
        <v>-0.5</v>
      </c>
      <c r="FC134" s="16">
        <v>1.9137698733879445</v>
      </c>
    </row>
    <row r="135" spans="152:159" x14ac:dyDescent="0.35">
      <c r="EV135" s="34"/>
      <c r="EW135" s="54">
        <v>43922</v>
      </c>
      <c r="EX135" s="56">
        <v>0.12</v>
      </c>
      <c r="EY135" s="57"/>
      <c r="EZ135" s="57"/>
      <c r="FA135" s="56">
        <v>-0.5</v>
      </c>
      <c r="FB135" s="16">
        <v>-0.5</v>
      </c>
      <c r="FC135" s="16">
        <v>1.9137698733879445</v>
      </c>
    </row>
    <row r="136" spans="152:159" x14ac:dyDescent="0.35">
      <c r="EV136" s="34"/>
      <c r="EW136" s="54">
        <v>43952</v>
      </c>
      <c r="EX136" s="56">
        <v>0.03</v>
      </c>
      <c r="EY136" s="57"/>
      <c r="EZ136" s="57"/>
      <c r="FA136" s="56">
        <v>-0.52</v>
      </c>
      <c r="FB136" s="16">
        <v>-0.5</v>
      </c>
      <c r="FC136" s="16">
        <v>1.9137698733879445</v>
      </c>
    </row>
    <row r="137" spans="152:159" x14ac:dyDescent="0.35">
      <c r="EV137" s="34">
        <v>2020</v>
      </c>
      <c r="EW137" s="54">
        <v>43983</v>
      </c>
      <c r="EX137" s="56">
        <v>-0.05</v>
      </c>
      <c r="EY137" s="57"/>
      <c r="EZ137" s="57"/>
      <c r="FA137" s="56">
        <v>-0.51</v>
      </c>
      <c r="FB137" s="16">
        <v>-0.5</v>
      </c>
      <c r="FC137" s="16">
        <v>1.9137698733879445</v>
      </c>
    </row>
    <row r="138" spans="152:159" x14ac:dyDescent="0.35">
      <c r="EV138" s="34"/>
      <c r="EW138" s="54">
        <v>44013</v>
      </c>
      <c r="EX138" s="56">
        <v>-0.16</v>
      </c>
      <c r="EY138" s="57"/>
      <c r="EZ138" s="57"/>
      <c r="FA138" s="56">
        <v>-0.56999999999999995</v>
      </c>
      <c r="FB138" s="16">
        <v>-0.5</v>
      </c>
      <c r="FC138" s="16">
        <v>1.9137698733879445</v>
      </c>
    </row>
    <row r="139" spans="152:159" x14ac:dyDescent="0.35">
      <c r="EV139" s="34"/>
      <c r="EW139" s="54">
        <v>44044</v>
      </c>
      <c r="EX139" s="56">
        <v>-0.2</v>
      </c>
      <c r="EY139" s="57"/>
      <c r="EZ139" s="57"/>
      <c r="FA139" s="56">
        <v>-0.61</v>
      </c>
      <c r="FB139" s="16">
        <v>-0.5</v>
      </c>
      <c r="FC139" s="16">
        <v>1.9137698733879445</v>
      </c>
    </row>
    <row r="140" spans="152:159" x14ac:dyDescent="0.35">
      <c r="EV140" s="34"/>
      <c r="EW140" s="54">
        <v>44075</v>
      </c>
      <c r="EX140" s="56">
        <v>-0.23</v>
      </c>
      <c r="EY140" s="57"/>
      <c r="EZ140" s="57"/>
      <c r="FA140" s="56">
        <v>-0.59</v>
      </c>
      <c r="FB140" s="16">
        <v>-0.5</v>
      </c>
      <c r="FC140" s="16">
        <v>1.9137698733879445</v>
      </c>
    </row>
    <row r="141" spans="152:159" x14ac:dyDescent="0.35">
      <c r="EV141" s="34"/>
      <c r="EW141" s="54">
        <v>44105</v>
      </c>
      <c r="EX141" s="56">
        <v>-0.32</v>
      </c>
      <c r="EY141" s="57"/>
      <c r="EZ141" s="57"/>
      <c r="FA141" s="56">
        <v>-0.63</v>
      </c>
      <c r="FB141" s="16">
        <v>-0.5</v>
      </c>
      <c r="FC141" s="16">
        <v>1.9137698733879445</v>
      </c>
    </row>
    <row r="142" spans="152:159" x14ac:dyDescent="0.35">
      <c r="EV142" s="34"/>
      <c r="EW142" s="54">
        <v>44136</v>
      </c>
      <c r="EX142" s="56">
        <v>-0.35</v>
      </c>
      <c r="EY142" s="57"/>
      <c r="EZ142" s="57"/>
      <c r="FA142" s="56">
        <v>-0.63</v>
      </c>
      <c r="FB142" s="16">
        <v>-0.5</v>
      </c>
      <c r="FC142" s="16">
        <v>1.9137698733879445</v>
      </c>
    </row>
    <row r="143" spans="152:159" x14ac:dyDescent="0.35">
      <c r="EV143" s="34"/>
      <c r="EW143" s="54">
        <v>44166</v>
      </c>
      <c r="EX143" s="56">
        <v>-0.36</v>
      </c>
      <c r="EY143" s="57"/>
      <c r="EZ143" s="57"/>
      <c r="FA143" s="56">
        <v>-0.69</v>
      </c>
      <c r="FB143" s="16">
        <v>-0.5</v>
      </c>
      <c r="FC143" s="16"/>
    </row>
    <row r="144" spans="152:159" x14ac:dyDescent="0.35">
      <c r="EV144" s="34"/>
      <c r="EW144" s="54">
        <v>44197</v>
      </c>
      <c r="EX144" s="56">
        <v>-0.32</v>
      </c>
      <c r="EY144" s="57"/>
      <c r="EZ144" s="57"/>
      <c r="FA144" s="56">
        <v>-0.62</v>
      </c>
      <c r="FB144" s="16">
        <v>-0.5</v>
      </c>
      <c r="FC144" s="16">
        <v>1.6498699257941503</v>
      </c>
    </row>
    <row r="145" spans="152:159" x14ac:dyDescent="0.35">
      <c r="EV145" s="34"/>
      <c r="EW145" s="54">
        <v>44228</v>
      </c>
      <c r="EX145" s="56">
        <v>-0.15</v>
      </c>
      <c r="EY145" s="57"/>
      <c r="EZ145" s="57"/>
      <c r="FA145" s="56">
        <v>-0.64</v>
      </c>
      <c r="FB145" s="16">
        <v>-0.5</v>
      </c>
      <c r="FC145" s="16">
        <v>1.6498699257941503</v>
      </c>
    </row>
    <row r="146" spans="152:159" x14ac:dyDescent="0.35">
      <c r="EV146" s="34"/>
      <c r="EW146" s="54">
        <v>44256</v>
      </c>
      <c r="EX146" s="56">
        <v>-0.06</v>
      </c>
      <c r="EY146" s="57"/>
      <c r="EZ146" s="57"/>
      <c r="FA146" s="56">
        <v>-0.62</v>
      </c>
      <c r="FB146" s="16">
        <v>-0.5</v>
      </c>
      <c r="FC146" s="16">
        <v>1.6498699257941503</v>
      </c>
    </row>
    <row r="147" spans="152:159" x14ac:dyDescent="0.35">
      <c r="EV147" s="34"/>
      <c r="EW147" s="54">
        <v>44287</v>
      </c>
      <c r="EX147" s="56">
        <v>0</v>
      </c>
      <c r="EY147" s="57"/>
      <c r="EZ147" s="57"/>
      <c r="FA147" s="56">
        <v>-0.62</v>
      </c>
      <c r="FB147" s="16">
        <v>-0.5</v>
      </c>
      <c r="FC147" s="16">
        <v>1.6498699257941503</v>
      </c>
    </row>
    <row r="148" spans="152:159" x14ac:dyDescent="0.35">
      <c r="EV148" s="34"/>
      <c r="EW148" s="54">
        <v>44317</v>
      </c>
      <c r="EX148" s="56">
        <v>0.13</v>
      </c>
      <c r="EY148" s="57"/>
      <c r="EZ148" s="57"/>
      <c r="FA148" s="56">
        <v>-0.65</v>
      </c>
      <c r="FB148" s="16">
        <v>-0.5</v>
      </c>
      <c r="FC148" s="16">
        <v>1.6498699257941503</v>
      </c>
    </row>
    <row r="149" spans="152:159" x14ac:dyDescent="0.35">
      <c r="EV149" s="34">
        <v>2021</v>
      </c>
      <c r="EW149" s="54">
        <v>44348</v>
      </c>
      <c r="EX149" s="56">
        <v>0.08</v>
      </c>
      <c r="EY149" s="57"/>
      <c r="EZ149" s="57"/>
      <c r="FA149" s="56">
        <v>-0.66</v>
      </c>
      <c r="FB149" s="16">
        <v>-0.5</v>
      </c>
      <c r="FC149" s="16">
        <v>1.6498699257941503</v>
      </c>
    </row>
    <row r="150" spans="152:159" x14ac:dyDescent="0.35">
      <c r="EV150" s="34"/>
      <c r="EW150" s="54">
        <v>44378</v>
      </c>
      <c r="EX150" s="56">
        <v>-0.06</v>
      </c>
      <c r="EY150" s="57"/>
      <c r="EZ150" s="57"/>
      <c r="FA150" s="56">
        <v>-0.66</v>
      </c>
      <c r="FB150" s="16">
        <v>-0.5</v>
      </c>
      <c r="FC150" s="16">
        <v>1.6498699257941503</v>
      </c>
    </row>
    <row r="151" spans="152:159" x14ac:dyDescent="0.35">
      <c r="EV151" s="34"/>
      <c r="EW151" s="54">
        <v>44409</v>
      </c>
      <c r="EX151" s="56">
        <v>-0.15</v>
      </c>
      <c r="EY151" s="57"/>
      <c r="EZ151" s="57"/>
      <c r="FA151" s="56">
        <v>-0.66</v>
      </c>
      <c r="FB151" s="16">
        <v>-0.5</v>
      </c>
      <c r="FC151" s="16">
        <v>1.6498699257941503</v>
      </c>
    </row>
    <row r="152" spans="152:159" x14ac:dyDescent="0.35">
      <c r="EV152" s="34"/>
      <c r="EW152" s="54">
        <v>44440</v>
      </c>
      <c r="EX152" s="56">
        <v>0</v>
      </c>
      <c r="EY152" s="57"/>
      <c r="EZ152" s="57"/>
      <c r="FA152" s="56">
        <v>-0.68</v>
      </c>
      <c r="FB152" s="16">
        <v>-0.5</v>
      </c>
      <c r="FC152" s="16">
        <v>1.6498699257941503</v>
      </c>
    </row>
    <row r="153" spans="152:159" x14ac:dyDescent="0.35">
      <c r="EV153" s="34"/>
      <c r="EW153" s="54">
        <v>44470</v>
      </c>
      <c r="EX153" s="56">
        <v>0.16</v>
      </c>
      <c r="EY153" s="57"/>
      <c r="EZ153" s="57"/>
      <c r="FA153" s="56">
        <v>-0.69</v>
      </c>
      <c r="FB153" s="16">
        <v>-0.5</v>
      </c>
      <c r="FC153" s="16">
        <v>1.6498699257941503</v>
      </c>
    </row>
    <row r="154" spans="152:159" x14ac:dyDescent="0.35">
      <c r="EV154" s="34"/>
      <c r="EW154" s="54">
        <v>44501</v>
      </c>
      <c r="EX154" s="56">
        <v>0.08</v>
      </c>
      <c r="EY154" s="57"/>
      <c r="EZ154" s="57"/>
      <c r="FA154" s="56">
        <v>-0.81</v>
      </c>
      <c r="FB154" s="16">
        <v>-0.5</v>
      </c>
      <c r="FC154" s="16">
        <v>1.6498699257941503</v>
      </c>
    </row>
    <row r="155" spans="152:159" x14ac:dyDescent="0.35">
      <c r="EV155" s="34"/>
      <c r="EW155" s="54">
        <v>44531</v>
      </c>
      <c r="EX155" s="56">
        <v>0.03</v>
      </c>
      <c r="EY155" s="57"/>
      <c r="EZ155" s="57"/>
      <c r="FA155" s="56">
        <v>-0.86</v>
      </c>
      <c r="FB155" s="16">
        <v>-0.5</v>
      </c>
      <c r="FC155" s="16"/>
    </row>
    <row r="156" spans="152:159" x14ac:dyDescent="0.35">
      <c r="EV156" s="34"/>
      <c r="EW156" s="54">
        <v>44562</v>
      </c>
      <c r="EX156" s="56">
        <v>0.28999999999999998</v>
      </c>
      <c r="EY156" s="57"/>
      <c r="EZ156" s="57"/>
      <c r="FA156" s="56">
        <v>-0.65</v>
      </c>
      <c r="FB156" s="16">
        <v>-0.5</v>
      </c>
      <c r="FC156" s="16">
        <v>1.4370000000000001</v>
      </c>
    </row>
    <row r="157" spans="152:159" x14ac:dyDescent="0.35">
      <c r="EV157" s="34"/>
      <c r="EW157" s="54">
        <v>44593</v>
      </c>
      <c r="EX157" s="56">
        <v>0.63</v>
      </c>
      <c r="EY157" s="57"/>
      <c r="EZ157" s="57"/>
      <c r="FA157" s="56">
        <v>-0.64</v>
      </c>
      <c r="FB157" s="16">
        <v>-0.5</v>
      </c>
      <c r="FC157" s="16">
        <v>1.4370000000000001</v>
      </c>
    </row>
    <row r="158" spans="152:159" x14ac:dyDescent="0.35">
      <c r="EV158" s="34"/>
      <c r="EW158" s="54">
        <v>44621</v>
      </c>
      <c r="EX158" s="56">
        <v>0.79</v>
      </c>
      <c r="EY158" s="57"/>
      <c r="EZ158" s="57"/>
      <c r="FA158" s="56">
        <v>-0.67</v>
      </c>
      <c r="FB158" s="16">
        <v>-0.5</v>
      </c>
      <c r="FC158" s="16">
        <v>1.4370000000000001</v>
      </c>
    </row>
    <row r="159" spans="152:159" x14ac:dyDescent="0.35">
      <c r="EV159" s="34"/>
      <c r="EW159" s="54">
        <v>44652</v>
      </c>
      <c r="EX159" s="56">
        <v>1.28</v>
      </c>
      <c r="EY159" s="57"/>
      <c r="EZ159" s="57"/>
      <c r="FA159" s="56">
        <v>-0.67</v>
      </c>
      <c r="FB159" s="16">
        <v>-0.5</v>
      </c>
      <c r="FC159" s="16">
        <v>1.4370000000000001</v>
      </c>
    </row>
    <row r="160" spans="152:159" x14ac:dyDescent="0.35">
      <c r="EV160" s="34"/>
      <c r="EW160" s="54">
        <v>44682</v>
      </c>
      <c r="EX160" s="56">
        <v>1.57</v>
      </c>
      <c r="EY160" s="57"/>
      <c r="EZ160" s="57"/>
      <c r="FA160" s="56">
        <v>-0.65</v>
      </c>
      <c r="FB160" s="16">
        <v>-0.5</v>
      </c>
      <c r="FC160" s="16">
        <v>1.4370000000000001</v>
      </c>
    </row>
    <row r="161" spans="152:159" x14ac:dyDescent="0.35">
      <c r="EV161" s="34">
        <v>2022</v>
      </c>
      <c r="EW161" s="54">
        <v>44713</v>
      </c>
      <c r="EX161" s="56">
        <v>2.14</v>
      </c>
      <c r="EY161" s="57">
        <v>8.5000000000000006E-2</v>
      </c>
      <c r="EZ161" s="57"/>
      <c r="FA161" s="56">
        <v>-0.47</v>
      </c>
      <c r="FB161" s="16">
        <v>-0.5</v>
      </c>
      <c r="FC161" s="16">
        <v>1.4370000000000001</v>
      </c>
    </row>
    <row r="162" spans="152:159" x14ac:dyDescent="0.35">
      <c r="EV162" s="34"/>
      <c r="EW162" s="54">
        <v>44743</v>
      </c>
      <c r="EX162" s="56">
        <v>1.79</v>
      </c>
      <c r="EY162" s="57"/>
      <c r="EZ162" s="57"/>
      <c r="FA162" s="56">
        <v>-0.46</v>
      </c>
      <c r="FB162" s="16">
        <v>-0.42857142857142855</v>
      </c>
      <c r="FC162" s="16">
        <v>1.4370000000000001</v>
      </c>
    </row>
    <row r="163" spans="152:159" x14ac:dyDescent="0.35">
      <c r="EV163" s="34"/>
      <c r="EW163" s="54">
        <v>44774</v>
      </c>
      <c r="EX163" s="56">
        <v>1.72</v>
      </c>
      <c r="EY163" s="57"/>
      <c r="EZ163" s="57"/>
      <c r="FA163" s="56">
        <v>-0.03</v>
      </c>
      <c r="FB163" s="16">
        <v>0</v>
      </c>
      <c r="FC163" s="16">
        <v>1.4370000000000001</v>
      </c>
    </row>
    <row r="164" spans="152:159" x14ac:dyDescent="0.35">
      <c r="EV164" s="34"/>
      <c r="EW164" s="54">
        <v>44805</v>
      </c>
      <c r="EX164" s="56">
        <v>2.4700000000000002</v>
      </c>
      <c r="EY164" s="57"/>
      <c r="EZ164" s="57"/>
      <c r="FA164" s="56">
        <v>0.18</v>
      </c>
      <c r="FB164" s="16">
        <v>0.44318181818181818</v>
      </c>
      <c r="FC164" s="16">
        <v>1.4370000000000001</v>
      </c>
    </row>
    <row r="165" spans="152:159" x14ac:dyDescent="0.35">
      <c r="EV165" s="34"/>
      <c r="EW165" s="54">
        <v>44835</v>
      </c>
      <c r="EX165" s="56">
        <v>2.87</v>
      </c>
      <c r="EY165" s="57"/>
      <c r="EZ165" s="57"/>
      <c r="FA165" s="56">
        <v>0.99</v>
      </c>
      <c r="FB165" s="16">
        <v>0.75</v>
      </c>
      <c r="FC165" s="16">
        <v>1.4370000000000001</v>
      </c>
    </row>
    <row r="166" spans="152:159" x14ac:dyDescent="0.35">
      <c r="EV166" s="34"/>
      <c r="EW166" s="54">
        <v>44866</v>
      </c>
      <c r="EX166" s="58">
        <v>2.68</v>
      </c>
      <c r="EY166" s="57"/>
      <c r="EZ166" s="57"/>
      <c r="FA166" s="58">
        <v>0.98</v>
      </c>
      <c r="FB166" s="16">
        <v>1.4659090909090908</v>
      </c>
      <c r="FC166" s="16">
        <v>1.4370000000000001</v>
      </c>
    </row>
    <row r="167" spans="152:159" x14ac:dyDescent="0.35">
      <c r="EV167" s="37"/>
      <c r="EW167" s="54">
        <v>44896</v>
      </c>
      <c r="EX167" s="59">
        <v>2.74</v>
      </c>
      <c r="EY167" s="57"/>
      <c r="EZ167" s="57"/>
      <c r="FA167" s="59">
        <v>1.77</v>
      </c>
      <c r="FB167" s="16">
        <v>1.6818181818181819</v>
      </c>
      <c r="FC167" s="60"/>
    </row>
    <row r="168" spans="152:159" x14ac:dyDescent="0.35">
      <c r="EV168" s="33"/>
      <c r="EW168" s="54">
        <v>44927</v>
      </c>
      <c r="EX168" s="61">
        <v>2.84</v>
      </c>
      <c r="EY168" s="57"/>
      <c r="EZ168" s="57"/>
      <c r="FA168" s="61">
        <v>1.96</v>
      </c>
      <c r="FB168" s="16">
        <v>2</v>
      </c>
      <c r="FC168" s="16"/>
    </row>
    <row r="169" spans="152:159" x14ac:dyDescent="0.35">
      <c r="EV169" s="33"/>
      <c r="EW169" s="54">
        <v>44958</v>
      </c>
      <c r="EX169" s="61">
        <v>3.02</v>
      </c>
      <c r="EY169" s="57"/>
      <c r="EZ169" s="57"/>
      <c r="FA169" s="61">
        <v>2.6</v>
      </c>
      <c r="FB169" s="16">
        <v>2.375</v>
      </c>
      <c r="FC169" s="16"/>
    </row>
    <row r="170" spans="152:159" x14ac:dyDescent="0.35">
      <c r="EV170" s="33"/>
      <c r="EW170" s="54">
        <v>44986</v>
      </c>
      <c r="EX170" s="62">
        <v>3.06</v>
      </c>
      <c r="EY170" s="57"/>
      <c r="EZ170" s="57"/>
      <c r="FA170" s="62">
        <v>2.66</v>
      </c>
      <c r="FB170" s="16" t="e">
        <f>AVERAGEIFS($FC$14:$XFD$14,$FC$12:$XFD$12,"&gt;="&amp;$I10,$FC$12:$XFD$12,"&lt;"&amp;$I11)</f>
        <v>#DIV/0!</v>
      </c>
      <c r="FC170" s="16"/>
    </row>
    <row r="171" spans="152:159" x14ac:dyDescent="0.35">
      <c r="EV171" s="33"/>
      <c r="EW171" s="54">
        <v>45017</v>
      </c>
      <c r="EX171" s="62">
        <v>3.03</v>
      </c>
      <c r="EY171" s="57"/>
      <c r="EZ171" s="57"/>
      <c r="FA171" s="62">
        <v>2.88</v>
      </c>
      <c r="FB171" s="16" t="e">
        <f>AVERAGEIFS($FC$14:$XFD$14,$FC$12:$XFD$12,"&gt;="&amp;$I11,$FC$12:$XFD$12,"&lt;"&amp;$I12)</f>
        <v>#DIV/0!</v>
      </c>
      <c r="FC171" s="16"/>
    </row>
    <row r="172" spans="152:159" x14ac:dyDescent="0.35">
      <c r="EV172" s="33"/>
      <c r="EW172" s="54">
        <v>45047</v>
      </c>
      <c r="EX172" s="62">
        <v>3.04</v>
      </c>
      <c r="EY172" s="57"/>
      <c r="EZ172" s="57"/>
      <c r="FA172" s="62">
        <v>2.94</v>
      </c>
      <c r="FB172" s="16" t="e">
        <f>AVERAGEIFS($FC$14:$XFD$14,$FC$12:$XFD$12,"&gt;="&amp;$I12,$FC$12:$XFD$12,"&lt;"&amp;$I13)</f>
        <v>#DIV/0!</v>
      </c>
      <c r="FC172" s="16"/>
    </row>
    <row r="173" spans="152:159" x14ac:dyDescent="0.35">
      <c r="EV173" s="33"/>
      <c r="EW173" s="54">
        <v>45078</v>
      </c>
      <c r="EX173" s="62">
        <v>3.05</v>
      </c>
      <c r="EY173" s="57"/>
      <c r="EZ173" s="57"/>
      <c r="FA173" s="62">
        <v>3.38</v>
      </c>
      <c r="FB173" s="16" t="e">
        <f>AVERAGEIFS($FC$14:$XFD$14,$FC$12:$XFD$12,"&gt;="&amp;$I13,$FC$12:$XFD$12,"&lt;"&amp;$I14)</f>
        <v>#DIV/0!</v>
      </c>
      <c r="FC173" s="16"/>
    </row>
    <row r="174" spans="152:159" x14ac:dyDescent="0.35">
      <c r="EV174" s="34">
        <v>2023</v>
      </c>
      <c r="EW174" s="53"/>
      <c r="EX174" s="42"/>
      <c r="EY174" s="63">
        <v>0.255</v>
      </c>
      <c r="EZ174" s="64">
        <v>3.05</v>
      </c>
      <c r="FA174" s="42"/>
      <c r="FC174" s="9"/>
    </row>
    <row r="175" spans="152:159" x14ac:dyDescent="0.35">
      <c r="EV175">
        <v>2024</v>
      </c>
      <c r="EX175" s="42"/>
      <c r="EY175" s="63">
        <v>0.42099999999999999</v>
      </c>
      <c r="EZ175" s="64">
        <v>3.22</v>
      </c>
      <c r="FA175" s="42"/>
      <c r="FB175" s="42"/>
      <c r="FC175" s="9"/>
    </row>
    <row r="176" spans="152:159" x14ac:dyDescent="0.35">
      <c r="EV176">
        <v>2025</v>
      </c>
      <c r="EX176" s="42"/>
      <c r="EY176" s="63">
        <v>0.66800000000000004</v>
      </c>
      <c r="EZ176" s="64">
        <v>3.36</v>
      </c>
      <c r="FA176" s="42"/>
      <c r="FB176" s="42"/>
      <c r="FC176" s="9"/>
    </row>
    <row r="177" spans="152:159" x14ac:dyDescent="0.35">
      <c r="EV177">
        <v>2026</v>
      </c>
      <c r="EX177" s="42"/>
      <c r="EY177" s="63">
        <v>0.76500000000000001</v>
      </c>
      <c r="EZ177" s="64">
        <v>3.48</v>
      </c>
      <c r="FA177" s="42"/>
      <c r="FB177" s="42"/>
      <c r="FC177" s="9"/>
    </row>
    <row r="178" spans="152:159" x14ac:dyDescent="0.35">
      <c r="EV178">
        <v>2027</v>
      </c>
      <c r="EX178" s="42"/>
      <c r="EY178" s="63">
        <v>0.84099999999999997</v>
      </c>
      <c r="EZ178" s="64">
        <v>3.58</v>
      </c>
      <c r="FA178" s="42"/>
      <c r="FB178" s="42"/>
      <c r="FC178" s="9"/>
    </row>
    <row r="179" spans="152:159" x14ac:dyDescent="0.35">
      <c r="EV179">
        <v>2028</v>
      </c>
      <c r="EX179" s="42"/>
      <c r="EY179" s="63">
        <v>0.91400000000000003</v>
      </c>
      <c r="EZ179" s="64">
        <v>3.68</v>
      </c>
      <c r="FA179" s="42"/>
      <c r="FB179" s="42"/>
      <c r="FC179" s="9"/>
    </row>
    <row r="180" spans="152:159" x14ac:dyDescent="0.35">
      <c r="EV180">
        <v>2029</v>
      </c>
      <c r="EX180" s="42"/>
      <c r="EY180" s="63">
        <v>0.95799999999999996</v>
      </c>
      <c r="EZ180" s="64">
        <v>3.79</v>
      </c>
      <c r="FA180" s="42"/>
      <c r="FB180" s="42"/>
      <c r="FC180" s="9"/>
    </row>
    <row r="181" spans="152:159" x14ac:dyDescent="0.35">
      <c r="EV181">
        <v>2030</v>
      </c>
      <c r="EX181" s="42"/>
      <c r="EY181" s="63">
        <v>0.98799999999999999</v>
      </c>
      <c r="EZ181" s="64">
        <v>3.98</v>
      </c>
      <c r="FA181" s="42"/>
      <c r="FB181" s="42"/>
      <c r="FC181" s="9"/>
    </row>
    <row r="182" spans="152:159" x14ac:dyDescent="0.35">
      <c r="EV182">
        <v>2031</v>
      </c>
      <c r="EX182" s="42"/>
      <c r="EY182" s="63">
        <v>1.012</v>
      </c>
      <c r="EZ182" s="64">
        <v>3.93</v>
      </c>
      <c r="FA182" s="42"/>
      <c r="FB182" s="42"/>
      <c r="FC182" s="9"/>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EF21C-C0CE-41E4-8E69-BFFD21EEC881}">
  <sheetPr codeName="Sheet13"/>
  <dimension ref="A1:P14"/>
  <sheetViews>
    <sheetView topLeftCell="A13" workbookViewId="0">
      <selection activeCell="P19" sqref="P19"/>
    </sheetView>
  </sheetViews>
  <sheetFormatPr defaultRowHeight="14.5" x14ac:dyDescent="0.35"/>
  <sheetData>
    <row r="1" spans="1:16" x14ac:dyDescent="0.35">
      <c r="A1" s="2" t="s">
        <v>262</v>
      </c>
    </row>
    <row r="2" spans="1:16" x14ac:dyDescent="0.35">
      <c r="C2">
        <v>2019</v>
      </c>
      <c r="D2">
        <v>2020</v>
      </c>
      <c r="E2">
        <v>2021</v>
      </c>
      <c r="F2">
        <v>2022</v>
      </c>
      <c r="G2">
        <v>2023</v>
      </c>
      <c r="H2">
        <v>2024</v>
      </c>
      <c r="I2">
        <v>2025</v>
      </c>
      <c r="J2">
        <v>2026</v>
      </c>
      <c r="K2">
        <v>2027</v>
      </c>
      <c r="L2">
        <v>2028</v>
      </c>
      <c r="M2">
        <v>2029</v>
      </c>
      <c r="N2">
        <v>2030</v>
      </c>
      <c r="O2">
        <v>2031</v>
      </c>
    </row>
    <row r="3" spans="1:16" x14ac:dyDescent="0.35">
      <c r="A3" t="s">
        <v>263</v>
      </c>
      <c r="C3">
        <v>1.9654417326088518</v>
      </c>
      <c r="D3">
        <v>1.9341172076543098</v>
      </c>
      <c r="E3">
        <v>1.6245514889852122</v>
      </c>
      <c r="F3">
        <v>1.3505161646001711</v>
      </c>
      <c r="G3">
        <v>1.2750332457657829</v>
      </c>
      <c r="H3">
        <v>1.2282204705814288</v>
      </c>
      <c r="I3">
        <v>1.283746683893908</v>
      </c>
      <c r="J3">
        <v>1.2494720509309729</v>
      </c>
      <c r="K3">
        <v>1.2713324174449214</v>
      </c>
      <c r="L3">
        <v>1.1900166261483804</v>
      </c>
      <c r="M3">
        <v>1.2238696865090317</v>
      </c>
      <c r="N3">
        <v>1.2553824956950654</v>
      </c>
      <c r="O3">
        <v>1.2951370214661762</v>
      </c>
    </row>
    <row r="4" spans="1:16" x14ac:dyDescent="0.35">
      <c r="A4" t="s">
        <v>264</v>
      </c>
      <c r="C4">
        <v>1.9631228368454188</v>
      </c>
      <c r="D4">
        <v>1.9446211499419892</v>
      </c>
      <c r="E4">
        <v>1.6897797535381982</v>
      </c>
      <c r="F4">
        <v>1.5195752553504545</v>
      </c>
      <c r="G4">
        <v>1.7683275757256189</v>
      </c>
      <c r="H4">
        <v>1.9345560292817408</v>
      </c>
      <c r="I4">
        <v>2.1511821350599916</v>
      </c>
      <c r="J4">
        <v>2.3659759914021081</v>
      </c>
      <c r="K4">
        <v>2.5974969402819323</v>
      </c>
      <c r="L4">
        <v>2.7653768215391503</v>
      </c>
      <c r="M4">
        <v>2.9875949371560773</v>
      </c>
      <c r="N4">
        <v>3.1895905971599663</v>
      </c>
      <c r="O4">
        <v>3.4838987404770649</v>
      </c>
    </row>
    <row r="11" spans="1:16" x14ac:dyDescent="0.35">
      <c r="A11" s="66"/>
      <c r="B11" s="66"/>
      <c r="C11" s="9"/>
      <c r="D11" s="9"/>
      <c r="E11" s="9"/>
      <c r="F11" s="9"/>
      <c r="G11" s="9"/>
      <c r="H11" s="9"/>
      <c r="I11" s="9"/>
      <c r="J11" s="9"/>
      <c r="K11" s="9"/>
      <c r="L11" s="9"/>
      <c r="M11" s="9"/>
      <c r="N11" s="9"/>
      <c r="O11" s="9"/>
      <c r="P11" s="9"/>
    </row>
    <row r="12" spans="1:16" x14ac:dyDescent="0.35">
      <c r="A12" s="66"/>
      <c r="B12" s="66"/>
      <c r="C12" s="9"/>
      <c r="D12" s="9"/>
      <c r="E12" s="9"/>
      <c r="F12" s="9"/>
      <c r="G12" s="9"/>
      <c r="H12" s="9"/>
      <c r="I12" s="9"/>
      <c r="J12" s="9"/>
      <c r="K12" s="9"/>
      <c r="L12" s="9"/>
      <c r="M12" s="9"/>
      <c r="N12" s="9"/>
      <c r="O12" s="9"/>
      <c r="P12" s="9"/>
    </row>
    <row r="13" spans="1:16" x14ac:dyDescent="0.35">
      <c r="D13" s="9"/>
      <c r="E13" s="9"/>
      <c r="F13" s="9"/>
      <c r="G13" s="9"/>
      <c r="H13" s="9"/>
      <c r="I13" s="9"/>
      <c r="J13" s="9"/>
      <c r="K13" s="9"/>
      <c r="L13" s="9"/>
      <c r="M13" s="9"/>
      <c r="N13" s="9"/>
      <c r="O13" s="9"/>
    </row>
    <row r="14" spans="1:16" x14ac:dyDescent="0.35">
      <c r="G14" s="9"/>
    </row>
  </sheetData>
  <mergeCells count="2">
    <mergeCell ref="A11:B11"/>
    <mergeCell ref="A12:B1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AAFE4-B02C-4370-8400-4079882B3A22}">
  <sheetPr codeName="Sheet15"/>
  <dimension ref="A1:AE11"/>
  <sheetViews>
    <sheetView topLeftCell="A22" workbookViewId="0">
      <selection activeCell="M18" sqref="M18"/>
    </sheetView>
  </sheetViews>
  <sheetFormatPr defaultRowHeight="14.5" x14ac:dyDescent="0.35"/>
  <cols>
    <col min="12" max="12" width="9.26953125" bestFit="1" customWidth="1"/>
  </cols>
  <sheetData>
    <row r="1" spans="1:31" x14ac:dyDescent="0.35">
      <c r="A1" s="2" t="s">
        <v>265</v>
      </c>
    </row>
    <row r="3" spans="1:31" x14ac:dyDescent="0.35">
      <c r="B3" s="2" t="s">
        <v>266</v>
      </c>
      <c r="K3" s="7" t="s">
        <v>267</v>
      </c>
      <c r="L3" s="8"/>
      <c r="M3" s="8"/>
      <c r="N3" s="8"/>
      <c r="O3" s="8"/>
      <c r="X3" s="67" t="s">
        <v>268</v>
      </c>
      <c r="Y3" s="67"/>
      <c r="Z3" s="67"/>
      <c r="AA3" s="67"/>
      <c r="AB3" s="67"/>
      <c r="AC3" s="67"/>
      <c r="AD3" s="67"/>
      <c r="AE3" s="67"/>
    </row>
    <row r="4" spans="1:31" x14ac:dyDescent="0.35">
      <c r="B4" t="s">
        <v>2</v>
      </c>
      <c r="C4" t="s">
        <v>269</v>
      </c>
      <c r="D4" t="s">
        <v>270</v>
      </c>
      <c r="E4" t="s">
        <v>271</v>
      </c>
      <c r="F4" t="s">
        <v>272</v>
      </c>
      <c r="G4" t="s">
        <v>273</v>
      </c>
      <c r="K4" t="s">
        <v>2</v>
      </c>
      <c r="L4" t="s">
        <v>270</v>
      </c>
      <c r="M4" t="s">
        <v>271</v>
      </c>
      <c r="N4" t="s">
        <v>272</v>
      </c>
      <c r="O4" t="s">
        <v>273</v>
      </c>
      <c r="X4" t="s">
        <v>2</v>
      </c>
      <c r="Y4" t="s">
        <v>270</v>
      </c>
      <c r="Z4" t="s">
        <v>271</v>
      </c>
      <c r="AA4" t="s">
        <v>272</v>
      </c>
      <c r="AB4" t="s">
        <v>273</v>
      </c>
    </row>
    <row r="5" spans="1:31" x14ac:dyDescent="0.35">
      <c r="B5" t="s">
        <v>263</v>
      </c>
      <c r="C5">
        <v>100</v>
      </c>
      <c r="D5">
        <v>102.02090737504399</v>
      </c>
      <c r="E5">
        <v>104.49376976909923</v>
      </c>
      <c r="F5">
        <v>106.15832977760375</v>
      </c>
      <c r="G5">
        <v>107.45749811500329</v>
      </c>
      <c r="L5">
        <v>1.2026188338082555</v>
      </c>
      <c r="M5">
        <v>0.24955361762479811</v>
      </c>
      <c r="N5">
        <v>-6.9901400365912636E-2</v>
      </c>
      <c r="O5">
        <v>-6.9901400365923738E-2</v>
      </c>
      <c r="Y5">
        <v>0.74562367696111842</v>
      </c>
      <c r="Z5">
        <v>0.15472324292737483</v>
      </c>
      <c r="AA5">
        <v>-4.3338868226865834E-2</v>
      </c>
      <c r="AB5">
        <v>-4.3338868226872718E-2</v>
      </c>
    </row>
    <row r="6" spans="1:31" x14ac:dyDescent="0.35">
      <c r="B6" t="s">
        <v>264</v>
      </c>
      <c r="C6">
        <v>100</v>
      </c>
      <c r="D6">
        <v>103.24783002155836</v>
      </c>
      <c r="E6">
        <v>104.75453775175052</v>
      </c>
      <c r="F6">
        <v>106.08412361848414</v>
      </c>
      <c r="G6">
        <v>107.38238381902272</v>
      </c>
    </row>
    <row r="8" spans="1:31" x14ac:dyDescent="0.35">
      <c r="C8" s="6"/>
      <c r="D8" s="6"/>
      <c r="E8" s="6"/>
      <c r="F8" s="6"/>
      <c r="G8" s="6"/>
    </row>
    <row r="9" spans="1:31" x14ac:dyDescent="0.35">
      <c r="B9" s="18"/>
      <c r="C9" s="19"/>
      <c r="D9" s="19"/>
      <c r="E9" s="19"/>
      <c r="F9" s="19"/>
      <c r="G9" s="19"/>
      <c r="H9" s="20"/>
      <c r="I9" s="20"/>
      <c r="J9" s="20"/>
      <c r="K9" s="20"/>
      <c r="L9" s="20"/>
      <c r="M9" s="20"/>
      <c r="N9" s="20"/>
      <c r="O9" s="20"/>
    </row>
    <row r="10" spans="1:31" x14ac:dyDescent="0.35">
      <c r="B10" s="18"/>
      <c r="C10" s="20"/>
      <c r="D10" s="20"/>
      <c r="E10" s="20"/>
      <c r="F10" s="20"/>
      <c r="G10" s="20"/>
      <c r="H10" s="20"/>
      <c r="I10" s="20"/>
      <c r="J10" s="20"/>
      <c r="K10" s="20"/>
      <c r="L10" s="19"/>
      <c r="M10" s="19"/>
      <c r="N10" s="19"/>
      <c r="O10" s="19"/>
    </row>
    <row r="11" spans="1:31" x14ac:dyDescent="0.35">
      <c r="B11" s="20"/>
      <c r="C11" s="20"/>
      <c r="D11" s="20"/>
      <c r="E11" s="20"/>
      <c r="F11" s="20"/>
      <c r="G11" s="20"/>
      <c r="H11" s="20"/>
      <c r="I11" s="20"/>
      <c r="J11" s="20"/>
      <c r="K11" s="20"/>
      <c r="L11" s="19"/>
      <c r="M11" s="19"/>
      <c r="N11" s="19"/>
      <c r="O11" s="19"/>
    </row>
  </sheetData>
  <mergeCells count="1">
    <mergeCell ref="X3:AE3"/>
  </mergeCells>
  <phoneticPr fontId="36" type="noConversion"/>
  <pageMargins left="0.7" right="0.7" top="0.75" bottom="0.75" header="0.3" footer="0.3"/>
  <pageSetup paperSize="9" orientation="portrait" r:id="rId1"/>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68AC-E618-49BF-B83A-4F3357549847}">
  <sheetPr codeName="Sheet16"/>
  <dimension ref="A1:F35"/>
  <sheetViews>
    <sheetView topLeftCell="A22" zoomScaleNormal="100" workbookViewId="0">
      <selection activeCell="B12" sqref="B12"/>
    </sheetView>
  </sheetViews>
  <sheetFormatPr defaultRowHeight="14.5" x14ac:dyDescent="0.35"/>
  <cols>
    <col min="1" max="1" width="56.7265625" bestFit="1" customWidth="1"/>
    <col min="2" max="3" width="9.26953125" bestFit="1" customWidth="1"/>
    <col min="4" max="4" width="11.7265625" bestFit="1" customWidth="1"/>
    <col min="5" max="5" width="9.26953125" bestFit="1" customWidth="1"/>
    <col min="6" max="6" width="12" bestFit="1" customWidth="1"/>
  </cols>
  <sheetData>
    <row r="1" spans="1:6" x14ac:dyDescent="0.35">
      <c r="A1" s="2" t="s">
        <v>274</v>
      </c>
    </row>
    <row r="3" spans="1:6" x14ac:dyDescent="0.35">
      <c r="A3" s="68" t="s">
        <v>275</v>
      </c>
      <c r="B3" s="68"/>
      <c r="C3" s="68"/>
      <c r="D3" s="68"/>
      <c r="E3" s="68"/>
      <c r="F3" s="68"/>
    </row>
    <row r="4" spans="1:6" x14ac:dyDescent="0.35">
      <c r="A4" s="14" t="s">
        <v>2</v>
      </c>
      <c r="B4" s="14" t="s">
        <v>269</v>
      </c>
      <c r="C4" t="s">
        <v>270</v>
      </c>
      <c r="D4" t="s">
        <v>271</v>
      </c>
      <c r="E4" t="s">
        <v>272</v>
      </c>
      <c r="F4" t="s">
        <v>273</v>
      </c>
    </row>
    <row r="5" spans="1:6" x14ac:dyDescent="0.35">
      <c r="A5" s="14" t="s">
        <v>276</v>
      </c>
      <c r="B5" s="51">
        <v>0</v>
      </c>
      <c r="C5" s="51">
        <v>-0.55062835454371495</v>
      </c>
      <c r="D5" s="51">
        <v>-0.66808219290898974</v>
      </c>
      <c r="E5" s="51">
        <v>-0.95231681035213134</v>
      </c>
      <c r="F5" s="51">
        <v>-1.4113604036654195</v>
      </c>
    </row>
    <row r="6" spans="1:6" x14ac:dyDescent="0.35">
      <c r="A6" s="14" t="s">
        <v>277</v>
      </c>
      <c r="B6" s="51">
        <v>0</v>
      </c>
      <c r="C6" s="51">
        <v>-0.21626659325613939</v>
      </c>
      <c r="D6" s="51">
        <v>0.18626770503021106</v>
      </c>
      <c r="E6" s="51">
        <v>-0.27329704756184992</v>
      </c>
      <c r="F6" s="51">
        <v>-0.50525262278300387</v>
      </c>
    </row>
    <row r="7" spans="1:6" x14ac:dyDescent="0.35">
      <c r="A7" s="14" t="s">
        <v>278</v>
      </c>
      <c r="B7" s="51">
        <v>0</v>
      </c>
      <c r="C7" s="51">
        <v>-0.91092634749840973</v>
      </c>
      <c r="D7" s="51">
        <v>-0.51577881090673994</v>
      </c>
      <c r="E7" s="51">
        <v>7.0654664136896958E-2</v>
      </c>
      <c r="F7" s="51">
        <v>4.6665385105409841E-3</v>
      </c>
    </row>
    <row r="8" spans="1:6" x14ac:dyDescent="0.35">
      <c r="A8" s="14" t="s">
        <v>279</v>
      </c>
      <c r="B8" s="51">
        <v>0</v>
      </c>
      <c r="C8" s="51">
        <v>-0.169059090750283</v>
      </c>
      <c r="D8" s="51">
        <v>-0.49329432995983602</v>
      </c>
      <c r="E8" s="51">
        <v>-0.70633555870031195</v>
      </c>
      <c r="F8" s="51">
        <v>-0.867435451166084</v>
      </c>
    </row>
    <row r="9" spans="1:6" x14ac:dyDescent="0.35">
      <c r="A9" s="14" t="s">
        <v>280</v>
      </c>
      <c r="B9" s="51">
        <v>0</v>
      </c>
      <c r="C9" s="51">
        <v>0.74562367696111842</v>
      </c>
      <c r="D9" s="51">
        <v>0.15472324292737483</v>
      </c>
      <c r="E9" s="51">
        <v>-4.3338868226865834E-2</v>
      </c>
      <c r="F9" s="51">
        <v>-4.3338868226872718E-2</v>
      </c>
    </row>
    <row r="10" spans="1:6" x14ac:dyDescent="0.35">
      <c r="A10" s="14"/>
      <c r="B10" s="14"/>
      <c r="C10" s="14"/>
      <c r="D10" s="14"/>
      <c r="E10" s="14"/>
      <c r="F10" s="14"/>
    </row>
    <row r="11" spans="1:6" x14ac:dyDescent="0.35">
      <c r="A11" s="14"/>
      <c r="B11" s="15"/>
      <c r="C11" s="15"/>
      <c r="D11" s="15"/>
      <c r="E11" s="15"/>
      <c r="F11" s="15"/>
    </row>
    <row r="12" spans="1:6" x14ac:dyDescent="0.35">
      <c r="A12" s="14"/>
      <c r="B12" s="14"/>
      <c r="C12" s="14"/>
      <c r="D12" s="14"/>
      <c r="E12" s="14"/>
      <c r="F12" s="14"/>
    </row>
    <row r="13" spans="1:6" x14ac:dyDescent="0.35">
      <c r="A13" s="14"/>
      <c r="B13" s="14"/>
      <c r="C13" s="14"/>
      <c r="D13" s="14"/>
      <c r="E13" s="14"/>
      <c r="F13" s="14"/>
    </row>
    <row r="14" spans="1:6" x14ac:dyDescent="0.35">
      <c r="A14" s="14"/>
      <c r="B14" s="26"/>
      <c r="C14" s="26"/>
      <c r="D14" s="26"/>
      <c r="E14" s="26"/>
      <c r="F14" s="26"/>
    </row>
    <row r="15" spans="1:6" x14ac:dyDescent="0.35">
      <c r="A15" s="14"/>
      <c r="B15" s="14"/>
      <c r="C15" s="14"/>
      <c r="D15" s="14"/>
      <c r="E15" s="14"/>
      <c r="F15" s="14"/>
    </row>
    <row r="16" spans="1:6" x14ac:dyDescent="0.35">
      <c r="A16" s="13"/>
      <c r="B16" s="13"/>
      <c r="C16" s="13"/>
      <c r="D16" s="13"/>
      <c r="E16" s="13"/>
      <c r="F16" s="13"/>
    </row>
    <row r="17" spans="1:6" x14ac:dyDescent="0.35">
      <c r="A17" s="13"/>
      <c r="B17" s="13"/>
      <c r="C17" s="13"/>
      <c r="D17" s="13"/>
      <c r="E17" s="13"/>
      <c r="F17" s="13"/>
    </row>
    <row r="18" spans="1:6" x14ac:dyDescent="0.35">
      <c r="A18" s="13"/>
      <c r="B18" s="13"/>
      <c r="C18" s="13"/>
      <c r="D18" s="13"/>
      <c r="E18" s="13"/>
      <c r="F18" s="13"/>
    </row>
    <row r="19" spans="1:6" x14ac:dyDescent="0.35">
      <c r="A19" s="13"/>
      <c r="B19" s="13"/>
      <c r="C19" s="13"/>
      <c r="D19" s="13"/>
      <c r="E19" s="13"/>
      <c r="F19" s="13"/>
    </row>
    <row r="20" spans="1:6" x14ac:dyDescent="0.35">
      <c r="A20" s="13"/>
      <c r="B20" s="13"/>
      <c r="C20" s="13"/>
      <c r="D20" s="13"/>
      <c r="E20" s="13"/>
      <c r="F20" s="13"/>
    </row>
    <row r="21" spans="1:6" x14ac:dyDescent="0.35">
      <c r="A21" s="13"/>
      <c r="B21" s="13"/>
      <c r="C21" s="13"/>
      <c r="D21" s="13"/>
      <c r="E21" s="13"/>
      <c r="F21" s="13"/>
    </row>
    <row r="22" spans="1:6" x14ac:dyDescent="0.35">
      <c r="A22" s="13"/>
      <c r="B22" s="13"/>
      <c r="C22" s="13"/>
      <c r="D22" s="13"/>
      <c r="E22" s="13"/>
      <c r="F22" s="13"/>
    </row>
    <row r="23" spans="1:6" x14ac:dyDescent="0.35">
      <c r="A23" s="13"/>
      <c r="B23" s="13"/>
      <c r="C23" s="13"/>
      <c r="D23" s="13"/>
      <c r="E23" s="13"/>
      <c r="F23" s="13"/>
    </row>
    <row r="24" spans="1:6" x14ac:dyDescent="0.35">
      <c r="A24" s="13"/>
      <c r="B24" s="13"/>
      <c r="C24" s="13"/>
      <c r="D24" s="13"/>
      <c r="E24" s="13"/>
      <c r="F24" s="13"/>
    </row>
    <row r="25" spans="1:6" x14ac:dyDescent="0.35">
      <c r="A25" s="13"/>
      <c r="B25" s="13"/>
      <c r="C25" s="13"/>
      <c r="D25" s="13"/>
      <c r="E25" s="13"/>
      <c r="F25" s="13"/>
    </row>
    <row r="26" spans="1:6" x14ac:dyDescent="0.35">
      <c r="A26" s="13"/>
      <c r="B26" s="13"/>
      <c r="C26" s="13"/>
      <c r="D26" s="13"/>
      <c r="E26" s="13"/>
      <c r="F26" s="13"/>
    </row>
    <row r="27" spans="1:6" x14ac:dyDescent="0.35">
      <c r="A27" s="13"/>
      <c r="B27" s="13"/>
      <c r="C27" s="13"/>
      <c r="D27" s="13"/>
      <c r="E27" s="13"/>
      <c r="F27" s="13"/>
    </row>
    <row r="28" spans="1:6" x14ac:dyDescent="0.35">
      <c r="A28" s="13"/>
      <c r="B28" s="13"/>
      <c r="C28" s="13"/>
      <c r="D28" s="13"/>
      <c r="E28" s="13"/>
      <c r="F28" s="13"/>
    </row>
    <row r="29" spans="1:6" x14ac:dyDescent="0.35">
      <c r="A29" s="13"/>
      <c r="B29" s="13"/>
      <c r="C29" s="13"/>
      <c r="D29" s="13"/>
      <c r="E29" s="13"/>
      <c r="F29" s="13"/>
    </row>
    <row r="30" spans="1:6" x14ac:dyDescent="0.35">
      <c r="A30" s="13"/>
      <c r="B30" s="13"/>
      <c r="C30" s="13"/>
      <c r="D30" s="13"/>
      <c r="E30" s="13"/>
      <c r="F30" s="13"/>
    </row>
    <row r="31" spans="1:6" x14ac:dyDescent="0.35">
      <c r="A31" s="13"/>
      <c r="B31" s="13"/>
      <c r="C31" s="13"/>
      <c r="D31" s="13"/>
      <c r="E31" s="13"/>
      <c r="F31" s="13"/>
    </row>
    <row r="32" spans="1:6" x14ac:dyDescent="0.35">
      <c r="A32" s="13"/>
      <c r="B32" s="13"/>
      <c r="C32" s="13"/>
      <c r="D32" s="13"/>
      <c r="E32" s="13"/>
      <c r="F32" s="13"/>
    </row>
    <row r="33" spans="1:6" x14ac:dyDescent="0.35">
      <c r="A33" s="13"/>
      <c r="B33" s="13"/>
      <c r="C33" s="13"/>
      <c r="D33" s="13"/>
      <c r="E33" s="13"/>
      <c r="F33" s="13"/>
    </row>
    <row r="34" spans="1:6" x14ac:dyDescent="0.35">
      <c r="A34" s="13"/>
      <c r="B34" s="13"/>
      <c r="C34" s="13"/>
      <c r="D34" s="13"/>
      <c r="E34" s="13"/>
      <c r="F34" s="13"/>
    </row>
    <row r="35" spans="1:6" x14ac:dyDescent="0.35">
      <c r="A35" s="13"/>
      <c r="B35" s="13"/>
      <c r="C35" s="13"/>
      <c r="D35" s="13"/>
      <c r="E35" s="13"/>
      <c r="F35" s="13"/>
    </row>
  </sheetData>
  <mergeCells count="1">
    <mergeCell ref="A3:F3"/>
  </mergeCells>
  <pageMargins left="0.7" right="0.7" top="0.75" bottom="0.75"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9711B-1B61-46AC-AA6E-95766D7F9A80}">
  <sheetPr codeName="Sheet17"/>
  <dimension ref="A1:AA112"/>
  <sheetViews>
    <sheetView topLeftCell="O1" zoomScaleNormal="100" workbookViewId="0">
      <selection activeCell="B12" sqref="B12"/>
    </sheetView>
  </sheetViews>
  <sheetFormatPr defaultRowHeight="14.5" x14ac:dyDescent="0.35"/>
  <cols>
    <col min="1" max="1" width="19.453125" bestFit="1" customWidth="1"/>
    <col min="2" max="5" width="9.26953125" bestFit="1" customWidth="1"/>
    <col min="6" max="7" width="9.26953125" customWidth="1"/>
    <col min="8" max="12" width="9.26953125" bestFit="1" customWidth="1"/>
    <col min="15" max="15" width="9.26953125" bestFit="1" customWidth="1"/>
    <col min="16" max="16" width="13.1796875" bestFit="1" customWidth="1"/>
    <col min="17" max="19" width="13.81640625" bestFit="1" customWidth="1"/>
    <col min="20" max="20" width="12.7265625" bestFit="1" customWidth="1"/>
    <col min="21" max="22" width="13.81640625" bestFit="1" customWidth="1"/>
    <col min="23" max="23" width="12.7265625" bestFit="1" customWidth="1"/>
    <col min="24" max="25" width="13.81640625" bestFit="1" customWidth="1"/>
  </cols>
  <sheetData>
    <row r="1" spans="1:27" x14ac:dyDescent="0.35">
      <c r="A1" s="2" t="s">
        <v>281</v>
      </c>
    </row>
    <row r="2" spans="1:27" x14ac:dyDescent="0.35">
      <c r="A2" s="14"/>
      <c r="B2" s="14"/>
      <c r="C2" s="14"/>
      <c r="D2" s="14"/>
      <c r="E2" s="14"/>
      <c r="F2" s="14"/>
      <c r="G2" s="14"/>
      <c r="H2" s="14"/>
      <c r="I2" s="14"/>
      <c r="J2" s="14"/>
      <c r="K2" s="14"/>
      <c r="L2" s="14"/>
      <c r="M2" s="14"/>
      <c r="N2" s="14"/>
      <c r="O2" s="14"/>
      <c r="P2" s="14"/>
      <c r="Q2" s="14"/>
      <c r="R2" s="14"/>
      <c r="S2" s="14"/>
      <c r="T2" s="14"/>
      <c r="U2" s="14"/>
      <c r="V2" s="14"/>
      <c r="W2" s="14"/>
      <c r="X2" s="14"/>
      <c r="Y2" s="14"/>
      <c r="Z2" s="14"/>
    </row>
    <row r="3" spans="1:27" x14ac:dyDescent="0.35">
      <c r="A3" s="68" t="s">
        <v>282</v>
      </c>
      <c r="B3" s="68"/>
      <c r="C3" s="68"/>
      <c r="D3" s="68"/>
      <c r="E3" s="68"/>
      <c r="F3" s="68"/>
      <c r="G3" s="14"/>
      <c r="H3" s="14"/>
      <c r="I3" s="14"/>
      <c r="J3" s="14"/>
      <c r="K3" s="14"/>
      <c r="L3" s="14"/>
      <c r="M3" s="14"/>
      <c r="N3" s="68" t="s">
        <v>283</v>
      </c>
      <c r="O3" s="68"/>
      <c r="P3" s="68"/>
      <c r="Q3" s="68"/>
      <c r="R3" s="68"/>
      <c r="S3" s="68"/>
      <c r="T3" s="68"/>
      <c r="U3" s="68"/>
      <c r="V3" s="14"/>
      <c r="W3" s="14"/>
      <c r="X3" s="14"/>
      <c r="Y3" s="14"/>
      <c r="Z3" s="14"/>
    </row>
    <row r="4" spans="1:27" x14ac:dyDescent="0.35">
      <c r="A4" s="14" t="s">
        <v>2</v>
      </c>
      <c r="B4" s="14" t="s">
        <v>269</v>
      </c>
      <c r="C4" s="14" t="s">
        <v>270</v>
      </c>
      <c r="D4" s="14" t="s">
        <v>271</v>
      </c>
      <c r="E4" s="14" t="s">
        <v>272</v>
      </c>
      <c r="F4" s="14" t="s">
        <v>273</v>
      </c>
      <c r="G4" s="14" t="s">
        <v>284</v>
      </c>
      <c r="H4" s="14" t="s">
        <v>285</v>
      </c>
      <c r="I4" s="14" t="s">
        <v>286</v>
      </c>
      <c r="J4" s="14" t="s">
        <v>287</v>
      </c>
      <c r="K4" s="14" t="s">
        <v>288</v>
      </c>
      <c r="L4" s="14" t="s">
        <v>289</v>
      </c>
      <c r="M4" s="14"/>
      <c r="N4" s="14" t="s">
        <v>2</v>
      </c>
      <c r="O4" s="14" t="s">
        <v>269</v>
      </c>
      <c r="P4" s="14" t="s">
        <v>270</v>
      </c>
      <c r="Q4" s="14" t="s">
        <v>271</v>
      </c>
      <c r="R4" s="14" t="s">
        <v>272</v>
      </c>
      <c r="S4" s="14" t="s">
        <v>273</v>
      </c>
      <c r="T4" s="14" t="s">
        <v>284</v>
      </c>
      <c r="U4" s="14" t="s">
        <v>285</v>
      </c>
      <c r="V4" s="14" t="s">
        <v>286</v>
      </c>
      <c r="W4" s="14" t="s">
        <v>287</v>
      </c>
      <c r="X4" s="14" t="s">
        <v>288</v>
      </c>
      <c r="Y4" s="14" t="s">
        <v>289</v>
      </c>
      <c r="Z4" s="14"/>
    </row>
    <row r="5" spans="1:27" x14ac:dyDescent="0.35">
      <c r="A5" s="14" t="s">
        <v>290</v>
      </c>
      <c r="B5" s="51">
        <v>0</v>
      </c>
      <c r="C5" s="51">
        <v>-1.6933944036418609</v>
      </c>
      <c r="D5" s="51">
        <v>-2.1249398049556163</v>
      </c>
      <c r="E5" s="51">
        <v>-0.84635965334024377</v>
      </c>
      <c r="F5" s="51">
        <v>1.5174351253767213</v>
      </c>
      <c r="G5" s="51">
        <v>1.6632077636975851</v>
      </c>
      <c r="H5" s="51">
        <v>1.9203898977942373</v>
      </c>
      <c r="I5" s="51">
        <v>2.2460927698043207</v>
      </c>
      <c r="J5" s="51">
        <v>2.2957451780324476</v>
      </c>
      <c r="K5" s="51">
        <v>2.3845326390312778</v>
      </c>
      <c r="L5" s="51">
        <v>2.6459497614633563</v>
      </c>
      <c r="M5" s="14"/>
      <c r="N5" s="14" t="s">
        <v>291</v>
      </c>
      <c r="O5" s="14">
        <v>0</v>
      </c>
      <c r="P5" s="27">
        <v>-1.6933944036418609</v>
      </c>
      <c r="Q5" s="27">
        <v>-3.8183342085974772</v>
      </c>
      <c r="R5" s="27">
        <v>-4.664693861937721</v>
      </c>
      <c r="S5" s="27">
        <v>-3.1472587365609996</v>
      </c>
      <c r="T5" s="27">
        <v>-1.4840509728634146</v>
      </c>
      <c r="U5" s="27">
        <v>0.43633892493082271</v>
      </c>
      <c r="V5" s="27">
        <v>2.6824316947351434</v>
      </c>
      <c r="W5" s="27">
        <v>4.978176872767591</v>
      </c>
      <c r="X5" s="27">
        <v>7.3627095117988688</v>
      </c>
      <c r="Y5" s="27">
        <v>10.008659273262225</v>
      </c>
      <c r="Z5" s="14"/>
      <c r="AA5" s="22"/>
    </row>
    <row r="6" spans="1:27" x14ac:dyDescent="0.35">
      <c r="A6" s="14" t="s">
        <v>292</v>
      </c>
      <c r="B6" s="51">
        <v>0</v>
      </c>
      <c r="C6" s="51">
        <v>0.3815692637934307</v>
      </c>
      <c r="D6" s="51">
        <v>0.17478786294915416</v>
      </c>
      <c r="E6" s="51">
        <v>0.24598125165181894</v>
      </c>
      <c r="F6" s="51">
        <v>0.54392495249933548</v>
      </c>
      <c r="G6" s="51">
        <v>0.68257967133892539</v>
      </c>
      <c r="H6" s="51">
        <v>0.81263361796640643</v>
      </c>
      <c r="I6" s="51">
        <v>0.93892410240846935</v>
      </c>
      <c r="J6" s="51">
        <v>1.0121227044346446</v>
      </c>
      <c r="K6" s="51">
        <v>1.0565025090888023</v>
      </c>
      <c r="L6" s="51">
        <v>1.1098793677421765</v>
      </c>
      <c r="M6" s="14"/>
      <c r="N6" s="14" t="s">
        <v>293</v>
      </c>
      <c r="O6" s="14">
        <v>0</v>
      </c>
      <c r="P6" s="27">
        <v>0.3815692637934307</v>
      </c>
      <c r="Q6" s="27">
        <v>0.55635712674258464</v>
      </c>
      <c r="R6" s="27">
        <v>0.8023383783944027</v>
      </c>
      <c r="S6" s="27">
        <v>1.3462633308937377</v>
      </c>
      <c r="T6" s="27">
        <v>2.028843002232664</v>
      </c>
      <c r="U6" s="27">
        <v>2.8414766201990709</v>
      </c>
      <c r="V6" s="27">
        <v>3.780400722607542</v>
      </c>
      <c r="W6" s="27">
        <v>4.7925234270421875</v>
      </c>
      <c r="X6" s="27">
        <v>5.8490259361309889</v>
      </c>
      <c r="Y6" s="27">
        <v>6.9589053038731663</v>
      </c>
      <c r="Z6" s="14"/>
    </row>
    <row r="7" spans="1:27" x14ac:dyDescent="0.35">
      <c r="A7" s="14" t="s">
        <v>294</v>
      </c>
      <c r="B7" s="51">
        <v>0</v>
      </c>
      <c r="C7" s="51">
        <v>0.16905909075028314</v>
      </c>
      <c r="D7" s="51">
        <v>0.49329432995983691</v>
      </c>
      <c r="E7" s="51">
        <v>0.70633555870031217</v>
      </c>
      <c r="F7" s="51">
        <v>0.86743545116608467</v>
      </c>
      <c r="G7" s="51">
        <v>1.1163653813083589</v>
      </c>
      <c r="H7" s="51">
        <v>1.3254404385698972</v>
      </c>
      <c r="I7" s="51">
        <v>1.574552435592838</v>
      </c>
      <c r="J7" s="51">
        <v>1.7624715396982094</v>
      </c>
      <c r="K7" s="51">
        <v>1.933127041298619</v>
      </c>
      <c r="L7" s="51">
        <v>2.1878472419455122</v>
      </c>
      <c r="M7" s="14"/>
      <c r="N7" s="14" t="s">
        <v>294</v>
      </c>
      <c r="O7" s="14">
        <v>0</v>
      </c>
      <c r="P7" s="27">
        <v>0.16905909075028314</v>
      </c>
      <c r="Q7" s="27">
        <v>0.6623534207101196</v>
      </c>
      <c r="R7" s="27">
        <v>1.3686889794104315</v>
      </c>
      <c r="S7" s="27">
        <v>2.2361244305765169</v>
      </c>
      <c r="T7" s="27">
        <v>3.352489811884876</v>
      </c>
      <c r="U7" s="27">
        <v>4.6779302504547724</v>
      </c>
      <c r="V7" s="27">
        <v>6.2524826860476104</v>
      </c>
      <c r="W7" s="27">
        <v>8.0149542257458197</v>
      </c>
      <c r="X7" s="27">
        <v>9.9480812670444383</v>
      </c>
      <c r="Y7" s="27">
        <v>12.135928508989952</v>
      </c>
      <c r="Z7" s="14"/>
    </row>
    <row r="8" spans="1:27" x14ac:dyDescent="0.35">
      <c r="A8" s="14" t="s">
        <v>295</v>
      </c>
      <c r="B8" s="51">
        <v>0</v>
      </c>
      <c r="C8" s="51">
        <v>-1.1791568196707831</v>
      </c>
      <c r="D8" s="51">
        <v>1.0651704637220059</v>
      </c>
      <c r="E8" s="51">
        <v>0.41618911535349956</v>
      </c>
      <c r="F8" s="51">
        <v>5.5788496876814087E-2</v>
      </c>
      <c r="G8" s="51">
        <v>0.27819033893642264</v>
      </c>
      <c r="H8" s="51">
        <v>0.25036310082220048</v>
      </c>
      <c r="I8" s="51">
        <v>0.21976288596106186</v>
      </c>
      <c r="J8" s="51">
        <v>9.84580995085238E-2</v>
      </c>
      <c r="K8" s="51">
        <v>1.0729433085353346E-2</v>
      </c>
      <c r="L8" s="51">
        <v>-6.2878849115060031E-3</v>
      </c>
      <c r="M8" s="14"/>
      <c r="N8" s="14" t="s">
        <v>295</v>
      </c>
      <c r="O8" s="14">
        <v>0</v>
      </c>
      <c r="P8" s="27">
        <v>-1.1791568196707831</v>
      </c>
      <c r="Q8" s="27">
        <v>-0.11398635594877771</v>
      </c>
      <c r="R8" s="27">
        <v>0.30220275940472163</v>
      </c>
      <c r="S8" s="27">
        <v>0.35799125628153572</v>
      </c>
      <c r="T8" s="27">
        <v>0.63618159521795903</v>
      </c>
      <c r="U8" s="27">
        <v>0.88654469604016128</v>
      </c>
      <c r="V8" s="27">
        <v>1.1063075820012234</v>
      </c>
      <c r="W8" s="27">
        <v>1.2047656815097465</v>
      </c>
      <c r="X8" s="27">
        <v>1.2154951145951003</v>
      </c>
      <c r="Y8" s="27">
        <v>1.2092072296835958</v>
      </c>
      <c r="Z8" s="14"/>
    </row>
    <row r="9" spans="1:27" x14ac:dyDescent="0.35">
      <c r="A9" s="14" t="s">
        <v>296</v>
      </c>
      <c r="B9" s="51">
        <v>0</v>
      </c>
      <c r="C9" s="51">
        <v>-1.0648659385148509</v>
      </c>
      <c r="D9" s="51">
        <v>-3.8581924615865937</v>
      </c>
      <c r="E9" s="51">
        <v>-2.2148655790458815</v>
      </c>
      <c r="F9" s="51">
        <v>5.0286224834519722E-2</v>
      </c>
      <c r="G9" s="51">
        <v>-0.41392762788617965</v>
      </c>
      <c r="H9" s="51">
        <v>-0.4680472595642402</v>
      </c>
      <c r="I9" s="51">
        <v>-0.48714665415803449</v>
      </c>
      <c r="J9" s="51">
        <v>-0.57730716560895701</v>
      </c>
      <c r="K9" s="51">
        <v>-0.61582634444148665</v>
      </c>
      <c r="L9" s="51">
        <v>-0.64548896331282446</v>
      </c>
      <c r="M9" s="14"/>
      <c r="N9" s="14" t="s">
        <v>296</v>
      </c>
      <c r="O9" s="14">
        <v>0</v>
      </c>
      <c r="P9" s="27">
        <v>-1.0648659385148509</v>
      </c>
      <c r="Q9" s="27">
        <v>-4.9230584001014437</v>
      </c>
      <c r="R9" s="27">
        <v>-7.1379239791473257</v>
      </c>
      <c r="S9" s="27">
        <v>-7.0876377543128051</v>
      </c>
      <c r="T9" s="27">
        <v>-7.5015653821989847</v>
      </c>
      <c r="U9" s="27">
        <v>-7.9696126417632271</v>
      </c>
      <c r="V9" s="27">
        <v>-8.4567592959212625</v>
      </c>
      <c r="W9" s="27">
        <v>-9.0340664615302195</v>
      </c>
      <c r="X9" s="27">
        <v>-9.6498928059717066</v>
      </c>
      <c r="Y9" s="27">
        <v>-10.295381769284532</v>
      </c>
      <c r="Z9" s="14"/>
    </row>
    <row r="10" spans="1:27" x14ac:dyDescent="0.35">
      <c r="M10" s="14"/>
      <c r="N10" s="14"/>
      <c r="O10" s="14"/>
      <c r="P10" s="14"/>
      <c r="Q10" s="14"/>
      <c r="R10" s="14"/>
      <c r="S10" s="14"/>
      <c r="T10" s="14"/>
      <c r="U10" s="14"/>
      <c r="V10" s="14"/>
      <c r="W10" s="14"/>
      <c r="X10" s="14"/>
      <c r="Y10" s="14"/>
      <c r="Z10" s="14"/>
    </row>
    <row r="11" spans="1:27" x14ac:dyDescent="0.3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7" x14ac:dyDescent="0.3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row>
    <row r="13" spans="1:27" x14ac:dyDescent="0.35">
      <c r="A13" s="14"/>
      <c r="B13" s="52"/>
      <c r="C13" s="52"/>
      <c r="D13" s="52"/>
      <c r="E13" s="52"/>
      <c r="F13" s="52"/>
      <c r="G13" s="52"/>
      <c r="H13" s="52"/>
      <c r="I13" s="52"/>
      <c r="J13" s="52"/>
      <c r="K13" s="52"/>
      <c r="L13" s="52"/>
      <c r="M13" s="14"/>
      <c r="N13" s="14"/>
      <c r="O13" s="14"/>
      <c r="P13" s="14"/>
      <c r="Q13" s="14"/>
      <c r="R13" s="14"/>
      <c r="S13" s="14"/>
      <c r="T13" s="14"/>
      <c r="U13" s="14"/>
      <c r="V13" s="14"/>
      <c r="W13" s="14"/>
      <c r="X13" s="14"/>
      <c r="Y13" s="14"/>
      <c r="Z13" s="14"/>
    </row>
    <row r="14" spans="1:27" x14ac:dyDescent="0.35">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row>
    <row r="15" spans="1:27" x14ac:dyDescent="0.3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7" x14ac:dyDescent="0.35">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1:26" x14ac:dyDescent="0.3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x14ac:dyDescent="0.3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x14ac:dyDescent="0.3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1:26" x14ac:dyDescent="0.3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x14ac:dyDescent="0.3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spans="1:26" x14ac:dyDescent="0.3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x14ac:dyDescent="0.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1:26" x14ac:dyDescent="0.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x14ac:dyDescent="0.3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1:26" x14ac:dyDescent="0.3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spans="1:26" x14ac:dyDescent="0.3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1:26" x14ac:dyDescent="0.3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spans="1:26" x14ac:dyDescent="0.3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spans="1:26" x14ac:dyDescent="0.3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x14ac:dyDescent="0.3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spans="1:26" x14ac:dyDescent="0.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spans="1:27" x14ac:dyDescent="0.3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7" x14ac:dyDescent="0.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7" x14ac:dyDescent="0.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x14ac:dyDescent="0.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x14ac:dyDescent="0.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x14ac:dyDescent="0.3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x14ac:dyDescent="0.35">
      <c r="W39" s="14"/>
      <c r="X39" s="14"/>
      <c r="Y39" s="14"/>
      <c r="Z39" s="14"/>
      <c r="AA39" s="14"/>
    </row>
    <row r="45" spans="1:27" x14ac:dyDescent="0.35">
      <c r="B45" s="14"/>
      <c r="C45" s="14"/>
    </row>
    <row r="46" spans="1:27" x14ac:dyDescent="0.35">
      <c r="B46" s="14"/>
      <c r="C46" s="14"/>
    </row>
    <row r="47" spans="1:27" x14ac:dyDescent="0.35">
      <c r="B47" s="14"/>
      <c r="C47" s="14"/>
      <c r="K47" s="14"/>
      <c r="L47" s="14"/>
    </row>
    <row r="48" spans="1:27" x14ac:dyDescent="0.35">
      <c r="B48" s="14"/>
      <c r="C48" s="14"/>
      <c r="K48" s="14"/>
      <c r="L48" s="14"/>
    </row>
    <row r="49" spans="2:12" x14ac:dyDescent="0.35">
      <c r="B49" s="14"/>
      <c r="C49" s="14"/>
      <c r="K49" s="14"/>
      <c r="L49" s="14"/>
    </row>
    <row r="50" spans="2:12" x14ac:dyDescent="0.35">
      <c r="B50" s="14"/>
      <c r="C50" s="14"/>
      <c r="K50" s="14"/>
      <c r="L50" s="14"/>
    </row>
    <row r="51" spans="2:12" x14ac:dyDescent="0.35">
      <c r="B51" s="14"/>
      <c r="C51" s="14"/>
      <c r="K51" s="14"/>
      <c r="L51" s="14"/>
    </row>
    <row r="52" spans="2:12" x14ac:dyDescent="0.35">
      <c r="B52" s="14"/>
      <c r="C52" s="14"/>
      <c r="K52" s="14"/>
      <c r="L52" s="14"/>
    </row>
    <row r="53" spans="2:12" x14ac:dyDescent="0.35">
      <c r="B53" s="14"/>
      <c r="C53" s="14"/>
      <c r="K53" s="14"/>
      <c r="L53" s="14"/>
    </row>
    <row r="54" spans="2:12" x14ac:dyDescent="0.35">
      <c r="B54" s="14"/>
      <c r="C54" s="14"/>
      <c r="K54" s="14"/>
      <c r="L54" s="14"/>
    </row>
    <row r="55" spans="2:12" x14ac:dyDescent="0.35">
      <c r="B55" s="14"/>
      <c r="C55" s="14"/>
      <c r="K55" s="14"/>
      <c r="L55" s="14"/>
    </row>
    <row r="56" spans="2:12" x14ac:dyDescent="0.35">
      <c r="B56" s="14"/>
      <c r="C56" s="14"/>
      <c r="K56" s="14"/>
      <c r="L56" s="14"/>
    </row>
    <row r="57" spans="2:12" x14ac:dyDescent="0.35">
      <c r="K57" s="14"/>
      <c r="L57" s="14"/>
    </row>
    <row r="58" spans="2:12" x14ac:dyDescent="0.35">
      <c r="K58" s="14"/>
      <c r="L58" s="14"/>
    </row>
    <row r="65" spans="2:17" x14ac:dyDescent="0.35">
      <c r="C65" s="14"/>
      <c r="D65" s="14"/>
      <c r="E65" s="14"/>
      <c r="F65" s="14"/>
      <c r="G65" s="14"/>
      <c r="H65" s="14"/>
      <c r="I65" s="14"/>
      <c r="J65" s="14"/>
      <c r="K65" s="14"/>
      <c r="L65" s="14"/>
      <c r="M65" s="14"/>
    </row>
    <row r="66" spans="2:17" x14ac:dyDescent="0.35">
      <c r="B66" s="14"/>
      <c r="C66" s="14"/>
      <c r="D66" s="14"/>
      <c r="E66" s="14"/>
      <c r="F66" s="14"/>
      <c r="G66" s="14"/>
      <c r="H66" s="14"/>
      <c r="I66" s="14"/>
      <c r="J66" s="14"/>
      <c r="K66" s="14"/>
      <c r="L66" s="14"/>
      <c r="M66" s="14"/>
    </row>
    <row r="67" spans="2:17" x14ac:dyDescent="0.35">
      <c r="B67" s="14"/>
      <c r="C67" s="14"/>
      <c r="D67" s="14"/>
      <c r="E67" s="14"/>
      <c r="F67" s="14"/>
      <c r="G67" s="14"/>
      <c r="H67" s="14"/>
      <c r="I67" s="14"/>
      <c r="J67" s="14"/>
      <c r="K67" s="14"/>
      <c r="L67" s="14"/>
      <c r="M67" s="14"/>
    </row>
    <row r="68" spans="2:17" x14ac:dyDescent="0.35">
      <c r="B68" s="14"/>
      <c r="C68" s="14"/>
      <c r="D68" s="14"/>
      <c r="E68" s="14"/>
      <c r="F68" s="14"/>
      <c r="G68" s="14"/>
      <c r="H68" s="14"/>
      <c r="I68" s="14"/>
      <c r="J68" s="14"/>
      <c r="K68" s="14"/>
      <c r="L68" s="14"/>
      <c r="M68" s="14"/>
    </row>
    <row r="69" spans="2:17" x14ac:dyDescent="0.35">
      <c r="B69" s="14"/>
      <c r="C69" s="14"/>
      <c r="D69" s="14"/>
      <c r="E69" s="14"/>
      <c r="F69" s="14"/>
      <c r="G69" s="14"/>
      <c r="H69" s="14"/>
      <c r="I69" s="14"/>
      <c r="J69" s="14"/>
      <c r="K69" s="14"/>
      <c r="L69" s="14"/>
      <c r="M69" s="14"/>
    </row>
    <row r="73" spans="2:17" x14ac:dyDescent="0.35">
      <c r="F73" s="14"/>
      <c r="G73" s="14"/>
      <c r="H73" s="14"/>
      <c r="I73" s="14"/>
    </row>
    <row r="74" spans="2:17" x14ac:dyDescent="0.35">
      <c r="E74" s="14"/>
      <c r="F74" s="14"/>
      <c r="G74" s="14"/>
      <c r="H74" s="14"/>
      <c r="I74" s="14"/>
    </row>
    <row r="75" spans="2:17" x14ac:dyDescent="0.35">
      <c r="E75" s="14"/>
      <c r="F75" s="14"/>
      <c r="G75" s="14"/>
      <c r="H75" s="14"/>
      <c r="I75" s="14"/>
    </row>
    <row r="76" spans="2:17" x14ac:dyDescent="0.35">
      <c r="E76" s="14"/>
      <c r="F76" s="14"/>
      <c r="G76" s="14"/>
      <c r="H76" s="14"/>
      <c r="I76" s="14"/>
      <c r="Q76" s="14"/>
    </row>
    <row r="77" spans="2:17" x14ac:dyDescent="0.35">
      <c r="E77" s="14"/>
      <c r="F77" s="14"/>
      <c r="G77" s="14"/>
      <c r="H77" s="14"/>
      <c r="I77" s="14"/>
      <c r="P77" s="14"/>
      <c r="Q77" s="14"/>
    </row>
    <row r="78" spans="2:17" x14ac:dyDescent="0.35">
      <c r="E78" s="14"/>
      <c r="F78" s="14"/>
      <c r="G78" s="14"/>
      <c r="H78" s="14"/>
      <c r="I78" s="14"/>
      <c r="P78" s="14"/>
      <c r="Q78" s="14"/>
    </row>
    <row r="79" spans="2:17" x14ac:dyDescent="0.35">
      <c r="E79" s="14"/>
      <c r="F79" s="14"/>
      <c r="G79" s="14"/>
      <c r="H79" s="14"/>
      <c r="I79" s="14"/>
      <c r="P79" s="14"/>
      <c r="Q79" s="14"/>
    </row>
    <row r="80" spans="2:17" x14ac:dyDescent="0.35">
      <c r="E80" s="14"/>
      <c r="F80" s="14"/>
      <c r="G80" s="14"/>
      <c r="H80" s="14"/>
      <c r="I80" s="14"/>
      <c r="P80" s="14"/>
      <c r="Q80" s="14"/>
    </row>
    <row r="81" spans="4:17" x14ac:dyDescent="0.35">
      <c r="E81" s="14"/>
      <c r="F81" s="14"/>
      <c r="G81" s="14"/>
      <c r="H81" s="14"/>
      <c r="I81" s="14"/>
      <c r="P81" s="14"/>
      <c r="Q81" s="14"/>
    </row>
    <row r="82" spans="4:17" x14ac:dyDescent="0.35">
      <c r="E82" s="14"/>
      <c r="F82" s="14"/>
      <c r="G82" s="14"/>
      <c r="H82" s="14"/>
      <c r="I82" s="14"/>
      <c r="P82" s="14"/>
      <c r="Q82" s="14"/>
    </row>
    <row r="83" spans="4:17" x14ac:dyDescent="0.35">
      <c r="E83" s="14"/>
      <c r="F83" s="14"/>
      <c r="G83" s="14"/>
      <c r="H83" s="14"/>
      <c r="I83" s="14"/>
      <c r="P83" s="14"/>
      <c r="Q83" s="14"/>
    </row>
    <row r="84" spans="4:17" x14ac:dyDescent="0.35">
      <c r="E84" s="14"/>
      <c r="F84" s="14"/>
      <c r="G84" s="14"/>
      <c r="H84" s="14"/>
      <c r="I84" s="14"/>
      <c r="P84" s="14"/>
      <c r="Q84" s="14"/>
    </row>
    <row r="85" spans="4:17" x14ac:dyDescent="0.35">
      <c r="P85" s="14"/>
      <c r="Q85" s="14"/>
    </row>
    <row r="86" spans="4:17" x14ac:dyDescent="0.35">
      <c r="P86" s="14"/>
      <c r="Q86" s="14"/>
    </row>
    <row r="87" spans="4:17" x14ac:dyDescent="0.35">
      <c r="P87" s="14"/>
      <c r="Q87" s="14"/>
    </row>
    <row r="94" spans="4:17" x14ac:dyDescent="0.35">
      <c r="E94" s="14"/>
      <c r="F94" s="14"/>
      <c r="G94" s="14"/>
      <c r="H94" s="14"/>
      <c r="I94" s="14"/>
      <c r="J94" s="14"/>
      <c r="K94" s="14"/>
      <c r="L94" s="14"/>
      <c r="M94" s="14"/>
      <c r="N94" s="14"/>
      <c r="O94" s="14"/>
    </row>
    <row r="95" spans="4:17" x14ac:dyDescent="0.35">
      <c r="D95" s="14"/>
      <c r="E95" s="14"/>
      <c r="F95" s="14"/>
      <c r="G95" s="14"/>
      <c r="H95" s="14"/>
      <c r="I95" s="14"/>
      <c r="J95" s="14"/>
      <c r="K95" s="14"/>
      <c r="L95" s="14"/>
      <c r="M95" s="14"/>
      <c r="N95" s="14"/>
      <c r="O95" s="14"/>
    </row>
    <row r="96" spans="4:17" x14ac:dyDescent="0.35">
      <c r="D96" s="14"/>
      <c r="E96" s="14"/>
      <c r="F96" s="14"/>
      <c r="G96" s="14"/>
      <c r="H96" s="14"/>
      <c r="I96" s="14"/>
      <c r="J96" s="14"/>
      <c r="K96" s="14"/>
      <c r="L96" s="14"/>
      <c r="M96" s="14"/>
      <c r="N96" s="14"/>
      <c r="O96" s="14"/>
    </row>
    <row r="97" spans="4:19" x14ac:dyDescent="0.35">
      <c r="D97" s="14"/>
      <c r="E97" s="14"/>
      <c r="F97" s="14"/>
      <c r="G97" s="14"/>
      <c r="H97" s="14"/>
      <c r="I97" s="14"/>
      <c r="J97" s="14"/>
      <c r="K97" s="14"/>
      <c r="L97" s="14"/>
      <c r="M97" s="14"/>
      <c r="N97" s="14"/>
      <c r="O97" s="14"/>
    </row>
    <row r="98" spans="4:19" x14ac:dyDescent="0.35">
      <c r="D98" s="14"/>
      <c r="E98" s="14"/>
      <c r="F98" s="14"/>
      <c r="G98" s="14"/>
      <c r="H98" s="14"/>
      <c r="I98" s="14"/>
      <c r="J98" s="14"/>
      <c r="K98" s="14"/>
      <c r="L98" s="14"/>
      <c r="M98" s="14"/>
      <c r="N98" s="14"/>
      <c r="O98" s="14"/>
    </row>
    <row r="100" spans="4:19" x14ac:dyDescent="0.35">
      <c r="E100" s="14"/>
      <c r="F100" s="14"/>
      <c r="G100" s="14"/>
      <c r="H100" s="14"/>
    </row>
    <row r="101" spans="4:19" x14ac:dyDescent="0.35">
      <c r="D101" s="14"/>
      <c r="E101" s="14"/>
      <c r="F101" s="14"/>
      <c r="G101" s="14"/>
      <c r="H101" s="14"/>
      <c r="S101" s="14"/>
    </row>
    <row r="102" spans="4:19" x14ac:dyDescent="0.35">
      <c r="D102" s="14"/>
      <c r="E102" s="14"/>
      <c r="F102" s="14"/>
      <c r="G102" s="14"/>
      <c r="H102" s="14"/>
      <c r="R102" s="14"/>
      <c r="S102" s="14"/>
    </row>
    <row r="103" spans="4:19" x14ac:dyDescent="0.35">
      <c r="D103" s="14"/>
      <c r="E103" s="14"/>
      <c r="F103" s="14"/>
      <c r="G103" s="14"/>
      <c r="H103" s="14"/>
      <c r="R103" s="14"/>
      <c r="S103" s="14"/>
    </row>
    <row r="104" spans="4:19" x14ac:dyDescent="0.35">
      <c r="D104" s="14"/>
      <c r="E104" s="14"/>
      <c r="F104" s="14"/>
      <c r="G104" s="14"/>
      <c r="H104" s="14"/>
      <c r="R104" s="14"/>
      <c r="S104" s="14"/>
    </row>
    <row r="105" spans="4:19" x14ac:dyDescent="0.35">
      <c r="D105" s="14"/>
      <c r="E105" s="14"/>
      <c r="F105" s="14"/>
      <c r="G105" s="14"/>
      <c r="H105" s="14"/>
      <c r="R105" s="14"/>
      <c r="S105" s="14"/>
    </row>
    <row r="106" spans="4:19" x14ac:dyDescent="0.35">
      <c r="D106" s="14"/>
      <c r="E106" s="14"/>
      <c r="F106" s="14"/>
      <c r="G106" s="14"/>
      <c r="H106" s="14"/>
      <c r="R106" s="14"/>
      <c r="S106" s="14"/>
    </row>
    <row r="107" spans="4:19" x14ac:dyDescent="0.35">
      <c r="D107" s="14"/>
      <c r="E107" s="14"/>
      <c r="F107" s="14"/>
      <c r="G107" s="14"/>
      <c r="H107" s="14"/>
      <c r="R107" s="14"/>
      <c r="S107" s="14"/>
    </row>
    <row r="108" spans="4:19" x14ac:dyDescent="0.35">
      <c r="D108" s="14"/>
      <c r="E108" s="14"/>
      <c r="F108" s="14"/>
      <c r="G108" s="14"/>
      <c r="H108" s="14"/>
      <c r="R108" s="14"/>
      <c r="S108" s="14"/>
    </row>
    <row r="109" spans="4:19" x14ac:dyDescent="0.35">
      <c r="D109" s="14"/>
      <c r="E109" s="14"/>
      <c r="F109" s="14"/>
      <c r="G109" s="14"/>
      <c r="H109" s="14"/>
      <c r="R109" s="14"/>
      <c r="S109" s="14"/>
    </row>
    <row r="110" spans="4:19" x14ac:dyDescent="0.35">
      <c r="D110" s="14"/>
      <c r="E110" s="14"/>
      <c r="F110" s="14"/>
      <c r="G110" s="14"/>
      <c r="H110" s="14"/>
      <c r="R110" s="14"/>
      <c r="S110" s="14"/>
    </row>
    <row r="111" spans="4:19" x14ac:dyDescent="0.35">
      <c r="D111" s="14"/>
      <c r="E111" s="14"/>
      <c r="F111" s="14"/>
      <c r="G111" s="14"/>
      <c r="H111" s="14"/>
      <c r="R111" s="14"/>
      <c r="S111" s="14"/>
    </row>
    <row r="112" spans="4:19" x14ac:dyDescent="0.35">
      <c r="R112" s="14"/>
      <c r="S112" s="14"/>
    </row>
  </sheetData>
  <mergeCells count="2">
    <mergeCell ref="A3:F3"/>
    <mergeCell ref="N3:U3"/>
  </mergeCells>
  <phoneticPr fontId="36" type="noConversion"/>
  <pageMargins left="0.7" right="0.7" top="0.75" bottom="0.75" header="0.3" footer="0.3"/>
  <pageSetup paperSize="9" orientation="portrait" r:id="rId1"/>
  <drawing r:id="rId2"/>
  <tableParts count="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CCF9C-7341-4A0E-84F4-79BE16BDAAF1}">
  <sheetPr codeName="Sheet18"/>
  <dimension ref="A1:X75"/>
  <sheetViews>
    <sheetView tabSelected="1" topLeftCell="A19" zoomScaleNormal="100" workbookViewId="0">
      <selection activeCell="Q24" sqref="Q24"/>
    </sheetView>
  </sheetViews>
  <sheetFormatPr defaultRowHeight="14.5" x14ac:dyDescent="0.35"/>
  <cols>
    <col min="2" max="6" width="9.26953125" bestFit="1" customWidth="1"/>
  </cols>
  <sheetData>
    <row r="1" spans="1:24" x14ac:dyDescent="0.35">
      <c r="A1" s="2" t="s">
        <v>297</v>
      </c>
    </row>
    <row r="2" spans="1:24" x14ac:dyDescent="0.35">
      <c r="A2" s="14"/>
      <c r="B2" s="14"/>
      <c r="C2" s="14"/>
      <c r="D2" s="14"/>
      <c r="E2" s="14"/>
      <c r="F2" s="14"/>
      <c r="G2" s="14"/>
      <c r="H2" s="14"/>
      <c r="I2" s="14"/>
      <c r="J2" s="14"/>
      <c r="K2" s="14"/>
      <c r="L2" s="14"/>
    </row>
    <row r="3" spans="1:24" x14ac:dyDescent="0.35">
      <c r="A3" s="68" t="s">
        <v>298</v>
      </c>
      <c r="B3" s="68"/>
      <c r="C3" s="68"/>
      <c r="D3" s="68"/>
      <c r="E3" s="68"/>
      <c r="F3" s="68"/>
      <c r="G3" s="14"/>
      <c r="H3" s="14"/>
      <c r="I3" s="14"/>
      <c r="J3" s="14"/>
      <c r="K3" s="14"/>
      <c r="L3" s="14"/>
    </row>
    <row r="4" spans="1:24" x14ac:dyDescent="0.35">
      <c r="A4" s="14" t="s">
        <v>2</v>
      </c>
      <c r="B4" s="14">
        <v>2021</v>
      </c>
      <c r="C4" s="14" t="s">
        <v>8</v>
      </c>
      <c r="D4" s="14" t="s">
        <v>9</v>
      </c>
      <c r="E4" s="14" t="s">
        <v>10</v>
      </c>
      <c r="F4" s="14" t="s">
        <v>11</v>
      </c>
      <c r="G4" s="14" t="s">
        <v>299</v>
      </c>
      <c r="H4" s="14" t="s">
        <v>300</v>
      </c>
      <c r="I4" s="14" t="s">
        <v>301</v>
      </c>
      <c r="J4" s="14" t="s">
        <v>302</v>
      </c>
      <c r="K4" s="14" t="s">
        <v>303</v>
      </c>
      <c r="L4" s="14" t="s">
        <v>304</v>
      </c>
    </row>
    <row r="5" spans="1:24" x14ac:dyDescent="0.35">
      <c r="A5" s="14" t="s">
        <v>264</v>
      </c>
      <c r="B5" s="14">
        <v>0</v>
      </c>
      <c r="C5" s="27">
        <v>-1.6933944036418609</v>
      </c>
      <c r="D5" s="27">
        <v>-3.8183342085974772</v>
      </c>
      <c r="E5" s="27">
        <v>-4.664693861937721</v>
      </c>
      <c r="F5" s="27">
        <v>-3.1472587365609996</v>
      </c>
      <c r="G5" s="27">
        <v>-1.4840509728634146</v>
      </c>
      <c r="H5" s="27">
        <v>0.43633892493082271</v>
      </c>
      <c r="I5" s="27">
        <v>2.6824316947351434</v>
      </c>
      <c r="J5" s="27">
        <v>4.978176872767591</v>
      </c>
      <c r="K5" s="27">
        <v>7.3627095117988688</v>
      </c>
      <c r="L5" s="27">
        <v>10.008659273262225</v>
      </c>
      <c r="O5" s="22"/>
    </row>
    <row r="6" spans="1:24" x14ac:dyDescent="0.35">
      <c r="A6" s="14" t="s">
        <v>305</v>
      </c>
      <c r="B6" s="14">
        <v>0</v>
      </c>
      <c r="C6" s="27">
        <v>-3.3381861569735349</v>
      </c>
      <c r="D6" s="27">
        <v>-6.0179266913373226</v>
      </c>
      <c r="E6" s="27">
        <v>-7.4270334508702973</v>
      </c>
      <c r="F6" s="27">
        <v>-6.4718888776227459</v>
      </c>
      <c r="G6" s="27">
        <v>-5.3339075431525771</v>
      </c>
      <c r="H6" s="27">
        <v>-3.920863932541252</v>
      </c>
      <c r="I6" s="27">
        <v>-2.163886861064853</v>
      </c>
      <c r="J6" s="27">
        <v>-0.33481127389151766</v>
      </c>
      <c r="K6" s="27">
        <v>1.6098110224120035</v>
      </c>
      <c r="L6" s="27">
        <v>3.8266369668733802</v>
      </c>
    </row>
    <row r="7" spans="1:24" x14ac:dyDescent="0.35">
      <c r="A7" s="14" t="s">
        <v>306</v>
      </c>
      <c r="B7" s="14">
        <v>0</v>
      </c>
      <c r="C7" s="27">
        <v>-2.805041765240901E-2</v>
      </c>
      <c r="D7" s="27">
        <v>-1.5988191933384002</v>
      </c>
      <c r="E7" s="27">
        <v>-1.8826886986377502</v>
      </c>
      <c r="F7" s="27">
        <v>0.19695569591873152</v>
      </c>
      <c r="G7" s="27">
        <v>2.3851773056352243</v>
      </c>
      <c r="H7" s="27">
        <v>4.8127522510200436</v>
      </c>
      <c r="I7" s="27">
        <v>7.5478351987387668</v>
      </c>
      <c r="J7" s="27">
        <v>10.310147199798067</v>
      </c>
      <c r="K7" s="27">
        <v>13.134491607275223</v>
      </c>
      <c r="L7" s="27">
        <v>16.209542115063542</v>
      </c>
    </row>
    <row r="8" spans="1:24" x14ac:dyDescent="0.35">
      <c r="A8" s="14"/>
      <c r="B8" s="14"/>
      <c r="C8" s="14"/>
      <c r="D8" s="14"/>
      <c r="E8" s="14"/>
      <c r="F8" s="14"/>
      <c r="G8" s="14"/>
      <c r="H8" s="14"/>
      <c r="I8" s="14"/>
      <c r="J8" s="14"/>
      <c r="K8" s="14"/>
      <c r="L8" s="14"/>
    </row>
    <row r="9" spans="1:24" x14ac:dyDescent="0.35">
      <c r="A9" s="14"/>
      <c r="B9" s="14"/>
      <c r="C9" s="14"/>
      <c r="D9" s="14"/>
      <c r="E9" s="14"/>
      <c r="F9" s="14"/>
      <c r="G9" s="14"/>
      <c r="H9" s="14"/>
      <c r="I9" s="14"/>
      <c r="J9" s="14"/>
      <c r="K9" s="14"/>
      <c r="L9" s="14"/>
    </row>
    <row r="10" spans="1:24" x14ac:dyDescent="0.35">
      <c r="A10" s="14"/>
      <c r="B10" s="14"/>
      <c r="C10" s="14"/>
      <c r="D10" s="14"/>
      <c r="E10" s="14"/>
      <c r="F10" s="14"/>
      <c r="G10" s="14"/>
      <c r="H10" s="14"/>
      <c r="I10" s="14"/>
      <c r="J10" s="14"/>
      <c r="K10" s="14"/>
      <c r="L10" s="14"/>
    </row>
    <row r="11" spans="1:24" x14ac:dyDescent="0.35">
      <c r="A11" s="14"/>
      <c r="B11" s="14"/>
      <c r="C11" s="14"/>
      <c r="D11" s="14"/>
      <c r="E11" s="14"/>
      <c r="F11" s="14"/>
      <c r="G11" s="14"/>
      <c r="H11" s="14"/>
      <c r="I11" s="14"/>
      <c r="J11" s="14"/>
      <c r="K11" s="14"/>
      <c r="L11" s="14"/>
    </row>
    <row r="12" spans="1:24" x14ac:dyDescent="0.35">
      <c r="A12" s="14"/>
      <c r="B12" s="14"/>
      <c r="C12" s="14"/>
      <c r="D12" s="14"/>
      <c r="E12" s="14"/>
      <c r="F12" s="14"/>
      <c r="G12" s="14"/>
      <c r="H12" s="14"/>
      <c r="I12" s="14"/>
      <c r="J12" s="14"/>
      <c r="K12" s="14"/>
      <c r="L12" s="14"/>
      <c r="U12" s="14"/>
      <c r="V12" s="14"/>
      <c r="W12" s="14"/>
      <c r="X12" s="14"/>
    </row>
    <row r="13" spans="1:24" x14ac:dyDescent="0.35">
      <c r="A13" s="14"/>
      <c r="B13" s="14"/>
      <c r="C13" s="14"/>
      <c r="D13" s="14"/>
      <c r="E13" s="14"/>
      <c r="F13" s="14"/>
      <c r="G13" s="14"/>
      <c r="H13" s="14"/>
      <c r="I13" s="14"/>
      <c r="J13" s="14"/>
      <c r="K13" s="14"/>
      <c r="L13" s="14"/>
      <c r="U13" s="14"/>
      <c r="V13" s="14"/>
      <c r="W13" s="14"/>
      <c r="X13" s="14"/>
    </row>
    <row r="14" spans="1:24" x14ac:dyDescent="0.35">
      <c r="A14" s="14"/>
      <c r="B14" s="14"/>
      <c r="C14" s="14"/>
      <c r="D14" s="14"/>
      <c r="E14" s="14"/>
      <c r="F14" s="14"/>
      <c r="G14" s="14"/>
      <c r="H14" s="14"/>
      <c r="I14" s="14"/>
      <c r="J14" s="14"/>
      <c r="K14" s="14"/>
      <c r="L14" s="14"/>
      <c r="U14" s="14"/>
      <c r="V14" s="14"/>
      <c r="W14" s="14"/>
      <c r="X14" s="14"/>
    </row>
    <row r="15" spans="1:24" x14ac:dyDescent="0.35">
      <c r="A15" s="14"/>
      <c r="B15" s="14"/>
      <c r="C15" s="14"/>
      <c r="D15" s="14"/>
      <c r="E15" s="14"/>
      <c r="F15" s="14"/>
      <c r="G15" s="14"/>
      <c r="H15" s="14"/>
      <c r="I15" s="14"/>
      <c r="J15" s="14"/>
      <c r="K15" s="14"/>
      <c r="L15" s="14"/>
      <c r="U15" s="14"/>
      <c r="V15" s="14"/>
      <c r="W15" s="14"/>
      <c r="X15" s="14"/>
    </row>
    <row r="16" spans="1:24" x14ac:dyDescent="0.35">
      <c r="A16" s="14"/>
      <c r="B16" s="14"/>
      <c r="C16" s="14"/>
      <c r="D16" s="14"/>
      <c r="E16" s="14"/>
      <c r="F16" s="14"/>
      <c r="G16" s="14"/>
      <c r="H16" s="14"/>
      <c r="I16" s="14"/>
      <c r="J16" s="14"/>
      <c r="K16" s="14"/>
      <c r="L16" s="14"/>
      <c r="U16" s="14"/>
      <c r="V16" s="14"/>
      <c r="W16" s="14"/>
      <c r="X16" s="14"/>
    </row>
    <row r="17" spans="1:24" x14ac:dyDescent="0.35">
      <c r="A17" s="14"/>
      <c r="B17" s="14"/>
      <c r="C17" s="14"/>
      <c r="D17" s="14"/>
      <c r="E17" s="14"/>
      <c r="F17" s="14"/>
      <c r="G17" s="14"/>
      <c r="H17" s="14"/>
      <c r="I17" s="14"/>
      <c r="J17" s="14"/>
      <c r="K17" s="14"/>
      <c r="L17" s="14"/>
      <c r="U17" s="14"/>
      <c r="V17" s="14"/>
      <c r="W17" s="14"/>
      <c r="X17" s="14"/>
    </row>
    <row r="18" spans="1:24" x14ac:dyDescent="0.35">
      <c r="A18" s="14"/>
      <c r="B18" s="14"/>
      <c r="C18" s="14"/>
      <c r="D18" s="14"/>
      <c r="E18" s="14"/>
      <c r="F18" s="14"/>
      <c r="G18" s="14"/>
      <c r="H18" s="14"/>
      <c r="I18" s="14"/>
      <c r="J18" s="14"/>
      <c r="K18" s="14"/>
      <c r="L18" s="14"/>
      <c r="U18" s="14"/>
      <c r="V18" s="14"/>
      <c r="W18" s="14"/>
      <c r="X18" s="14"/>
    </row>
    <row r="19" spans="1:24" x14ac:dyDescent="0.35">
      <c r="A19" s="14"/>
      <c r="B19" s="14"/>
      <c r="C19" s="14"/>
      <c r="D19" s="14"/>
      <c r="E19" s="14"/>
      <c r="F19" s="14"/>
      <c r="G19" s="14"/>
      <c r="H19" s="14"/>
      <c r="I19" s="14"/>
      <c r="J19" s="14"/>
      <c r="K19" s="14"/>
      <c r="L19" s="14"/>
      <c r="U19" s="14"/>
      <c r="V19" s="14"/>
      <c r="W19" s="14"/>
      <c r="X19" s="14"/>
    </row>
    <row r="20" spans="1:24" x14ac:dyDescent="0.35">
      <c r="A20" s="14"/>
      <c r="B20" s="14"/>
      <c r="C20" s="14"/>
      <c r="D20" s="14"/>
      <c r="E20" s="14"/>
      <c r="F20" s="14"/>
      <c r="G20" s="14"/>
      <c r="H20" s="14"/>
      <c r="I20" s="14"/>
      <c r="J20" s="14"/>
      <c r="K20" s="14"/>
      <c r="L20" s="14"/>
      <c r="U20" s="14"/>
      <c r="V20" s="14"/>
      <c r="W20" s="14"/>
      <c r="X20" s="14"/>
    </row>
    <row r="21" spans="1:24" x14ac:dyDescent="0.35">
      <c r="A21" s="14"/>
      <c r="B21" s="14"/>
      <c r="C21" s="14"/>
      <c r="D21" s="14"/>
      <c r="E21" s="14"/>
      <c r="F21" s="14"/>
      <c r="G21" s="14"/>
      <c r="H21" s="14"/>
      <c r="I21" s="14"/>
      <c r="J21" s="14"/>
      <c r="K21" s="14"/>
      <c r="L21" s="14"/>
      <c r="U21" s="14"/>
      <c r="V21" s="14"/>
      <c r="W21" s="14"/>
      <c r="X21" s="14"/>
    </row>
    <row r="22" spans="1:24" x14ac:dyDescent="0.35">
      <c r="A22" s="14"/>
      <c r="B22" s="14"/>
      <c r="C22" s="14"/>
      <c r="D22" s="14"/>
      <c r="E22" s="14"/>
      <c r="F22" s="14"/>
      <c r="G22" s="14"/>
      <c r="H22" s="14"/>
      <c r="I22" s="14"/>
      <c r="J22" s="14"/>
      <c r="K22" s="14"/>
      <c r="L22" s="14"/>
      <c r="U22" s="14"/>
      <c r="V22" s="14"/>
      <c r="W22" s="14"/>
      <c r="X22" s="14"/>
    </row>
    <row r="23" spans="1:24" x14ac:dyDescent="0.35">
      <c r="A23" s="14"/>
      <c r="B23" s="14"/>
      <c r="C23" s="14"/>
      <c r="D23" s="14"/>
      <c r="E23" s="14"/>
      <c r="F23" s="14"/>
      <c r="G23" s="14"/>
      <c r="H23" s="14"/>
      <c r="I23" s="14"/>
      <c r="J23" s="14"/>
      <c r="K23" s="14"/>
      <c r="L23" s="14"/>
      <c r="U23" s="14"/>
      <c r="V23" s="14"/>
      <c r="W23" s="14"/>
      <c r="X23" s="14"/>
    </row>
    <row r="24" spans="1:24" x14ac:dyDescent="0.35">
      <c r="A24" s="14"/>
      <c r="B24" s="14"/>
      <c r="C24" s="14"/>
      <c r="D24" s="14"/>
      <c r="E24" s="14"/>
      <c r="F24" s="14"/>
      <c r="G24" s="14"/>
      <c r="H24" s="14"/>
      <c r="I24" s="14"/>
      <c r="J24" s="14"/>
      <c r="K24" s="14"/>
      <c r="L24" s="14"/>
    </row>
    <row r="25" spans="1:24" x14ac:dyDescent="0.35">
      <c r="A25" s="14"/>
      <c r="B25" s="14"/>
      <c r="C25" s="14"/>
      <c r="D25" s="14"/>
      <c r="E25" s="14"/>
      <c r="F25" s="14"/>
      <c r="G25" s="14"/>
      <c r="H25" s="14"/>
      <c r="I25" s="14"/>
      <c r="J25" s="14"/>
      <c r="K25" s="14"/>
      <c r="L25" s="14"/>
    </row>
    <row r="26" spans="1:24" x14ac:dyDescent="0.35">
      <c r="A26" s="14"/>
      <c r="B26" s="14"/>
      <c r="C26" s="14"/>
      <c r="D26" s="14"/>
      <c r="E26" s="14"/>
      <c r="F26" s="14"/>
      <c r="G26" s="14"/>
      <c r="H26" s="14"/>
      <c r="I26" s="14"/>
      <c r="J26" s="14"/>
      <c r="K26" s="14"/>
      <c r="L26" s="14"/>
    </row>
    <row r="27" spans="1:24" x14ac:dyDescent="0.35">
      <c r="A27" s="14"/>
      <c r="B27" s="14"/>
      <c r="C27" s="14"/>
      <c r="D27" s="14"/>
      <c r="E27" s="14"/>
      <c r="F27" s="14"/>
      <c r="G27" s="14"/>
      <c r="H27" s="14"/>
      <c r="I27" s="14"/>
      <c r="J27" s="14"/>
      <c r="K27" s="14"/>
      <c r="L27" s="14"/>
    </row>
    <row r="28" spans="1:24" x14ac:dyDescent="0.35">
      <c r="A28" s="14"/>
      <c r="B28" s="14"/>
      <c r="C28" s="14"/>
      <c r="D28" s="14"/>
      <c r="E28" s="14"/>
      <c r="F28" s="14"/>
      <c r="G28" s="14"/>
      <c r="H28" s="14"/>
      <c r="I28" s="14"/>
      <c r="J28" s="14"/>
      <c r="K28" s="14"/>
      <c r="L28" s="14"/>
    </row>
    <row r="29" spans="1:24" x14ac:dyDescent="0.35">
      <c r="A29" s="14"/>
      <c r="B29" s="14"/>
      <c r="C29" s="14"/>
      <c r="D29" s="14"/>
      <c r="E29" s="14"/>
      <c r="F29" s="14"/>
      <c r="G29" s="14"/>
      <c r="H29" s="14"/>
      <c r="I29" s="14"/>
      <c r="J29" s="14"/>
      <c r="K29" s="14"/>
      <c r="L29" s="14"/>
    </row>
    <row r="30" spans="1:24" x14ac:dyDescent="0.35">
      <c r="A30" s="14"/>
      <c r="B30" s="14"/>
      <c r="C30" s="14"/>
      <c r="D30" s="14"/>
      <c r="E30" s="14"/>
      <c r="F30" s="14"/>
      <c r="G30" s="14"/>
      <c r="H30" s="14"/>
      <c r="I30" s="14"/>
      <c r="J30" s="14"/>
      <c r="K30" s="14"/>
      <c r="L30" s="14"/>
    </row>
    <row r="31" spans="1:24" x14ac:dyDescent="0.35">
      <c r="A31" s="14"/>
      <c r="B31" s="14"/>
      <c r="C31" s="14"/>
      <c r="D31" s="14"/>
      <c r="E31" s="14"/>
      <c r="F31" s="14"/>
      <c r="G31" s="14"/>
      <c r="H31" s="14"/>
      <c r="I31" s="14"/>
      <c r="J31" s="14"/>
      <c r="K31" s="14"/>
      <c r="L31" s="14"/>
      <c r="N31" s="14"/>
      <c r="O31" s="14"/>
      <c r="P31" s="14"/>
      <c r="Q31" s="14"/>
    </row>
    <row r="32" spans="1:24" x14ac:dyDescent="0.35">
      <c r="A32" s="14"/>
      <c r="B32" s="14"/>
      <c r="C32" s="14"/>
      <c r="D32" s="14"/>
      <c r="E32" s="14"/>
      <c r="F32" s="14"/>
      <c r="G32" s="14"/>
      <c r="H32" s="14"/>
      <c r="I32" s="14"/>
      <c r="J32" s="14"/>
      <c r="K32" s="14"/>
      <c r="L32" s="14"/>
      <c r="N32" s="14"/>
      <c r="O32" s="14"/>
      <c r="P32" s="14"/>
      <c r="Q32" s="14"/>
    </row>
    <row r="33" spans="1:22" x14ac:dyDescent="0.35">
      <c r="A33" s="14"/>
      <c r="B33" s="14"/>
      <c r="C33" s="14"/>
      <c r="D33" s="14"/>
      <c r="E33" s="14"/>
      <c r="F33" s="14"/>
      <c r="G33" s="14"/>
      <c r="H33" s="14"/>
      <c r="I33" s="14"/>
      <c r="J33" s="14"/>
      <c r="K33" s="14"/>
      <c r="L33" s="14"/>
      <c r="N33" s="14"/>
      <c r="O33" s="14"/>
      <c r="P33" s="14"/>
      <c r="Q33" s="14"/>
    </row>
    <row r="34" spans="1:22" x14ac:dyDescent="0.35">
      <c r="A34" s="14"/>
      <c r="B34" s="14"/>
      <c r="C34" s="14"/>
      <c r="D34" s="14"/>
      <c r="E34" s="14"/>
      <c r="F34" s="14"/>
      <c r="G34" s="14"/>
      <c r="H34" s="14"/>
      <c r="I34" s="14"/>
      <c r="J34" s="14"/>
      <c r="K34" s="14" t="s">
        <v>2</v>
      </c>
      <c r="L34" s="14"/>
      <c r="M34" s="14"/>
      <c r="N34" s="14"/>
      <c r="O34" s="14"/>
      <c r="P34" s="14"/>
      <c r="Q34" s="14"/>
      <c r="R34" s="14"/>
      <c r="S34" s="14"/>
      <c r="T34" s="14"/>
      <c r="U34" s="14"/>
      <c r="V34" s="14"/>
    </row>
    <row r="35" spans="1:22" x14ac:dyDescent="0.35">
      <c r="A35" s="14"/>
      <c r="B35" s="14"/>
      <c r="C35" s="14"/>
      <c r="D35" s="14"/>
      <c r="E35" s="14"/>
      <c r="F35" s="14"/>
      <c r="G35" s="14"/>
      <c r="H35" s="14"/>
      <c r="I35" s="14"/>
      <c r="J35" s="14"/>
      <c r="K35" s="14"/>
      <c r="L35" s="14"/>
      <c r="N35" s="14"/>
      <c r="O35" s="14"/>
      <c r="P35" s="14"/>
      <c r="Q35" s="14"/>
    </row>
    <row r="36" spans="1:22" x14ac:dyDescent="0.35">
      <c r="A36" s="14"/>
      <c r="B36" s="14"/>
      <c r="C36" s="14"/>
      <c r="D36" s="14"/>
      <c r="E36" s="14"/>
      <c r="F36" s="14"/>
      <c r="G36" s="14"/>
      <c r="H36" s="14"/>
      <c r="I36" s="14"/>
      <c r="J36" s="14"/>
      <c r="K36" s="14"/>
      <c r="L36" s="14"/>
      <c r="N36" s="14"/>
      <c r="O36" s="14"/>
      <c r="P36" s="14"/>
      <c r="Q36" s="14"/>
    </row>
    <row r="37" spans="1:22" x14ac:dyDescent="0.35">
      <c r="A37" s="14"/>
      <c r="B37" s="14"/>
      <c r="C37" s="14"/>
      <c r="D37" s="14"/>
      <c r="E37" s="14"/>
      <c r="F37" s="14"/>
      <c r="G37" s="14"/>
      <c r="H37" s="14"/>
      <c r="I37" s="14"/>
      <c r="J37" s="14"/>
      <c r="K37" s="14"/>
      <c r="L37" s="14"/>
      <c r="N37" s="14"/>
      <c r="O37" s="14"/>
      <c r="P37" s="14"/>
      <c r="Q37" s="14"/>
    </row>
    <row r="38" spans="1:22" x14ac:dyDescent="0.35">
      <c r="A38" s="14"/>
      <c r="B38" s="14"/>
      <c r="C38" s="14"/>
      <c r="D38" s="14"/>
      <c r="E38" s="14"/>
      <c r="F38" s="14"/>
      <c r="G38" s="14"/>
      <c r="H38" s="14"/>
      <c r="I38" s="14"/>
      <c r="J38" s="14"/>
      <c r="K38" s="14"/>
      <c r="L38" s="14"/>
      <c r="N38" s="14"/>
      <c r="O38" s="14"/>
      <c r="P38" s="14"/>
      <c r="Q38" s="14"/>
    </row>
    <row r="39" spans="1:22" x14ac:dyDescent="0.35">
      <c r="A39" s="69"/>
      <c r="B39" s="69"/>
      <c r="C39" s="69"/>
      <c r="D39" s="69"/>
      <c r="E39" s="69"/>
      <c r="F39" s="69"/>
      <c r="G39" s="69"/>
      <c r="H39" s="69"/>
      <c r="I39" s="13"/>
      <c r="J39" s="13"/>
      <c r="K39" s="13"/>
      <c r="L39" s="13"/>
      <c r="N39" s="14"/>
      <c r="O39" s="14"/>
      <c r="P39" s="14"/>
      <c r="Q39" s="14"/>
    </row>
    <row r="40" spans="1:22" x14ac:dyDescent="0.35">
      <c r="A40" s="70"/>
      <c r="B40" s="70"/>
      <c r="C40" s="70"/>
      <c r="D40" s="70"/>
      <c r="E40" s="70"/>
      <c r="F40" s="70"/>
      <c r="G40" s="13"/>
      <c r="H40" s="13"/>
      <c r="I40" s="13"/>
      <c r="J40" s="13"/>
      <c r="K40" s="13"/>
      <c r="L40" s="13"/>
      <c r="N40" s="14"/>
      <c r="O40" s="14"/>
      <c r="P40" s="14"/>
      <c r="Q40" s="14"/>
    </row>
    <row r="41" spans="1:22" x14ac:dyDescent="0.35">
      <c r="A41" s="13"/>
      <c r="B41" s="13"/>
      <c r="C41" s="13"/>
      <c r="D41" s="13"/>
      <c r="E41" s="13"/>
      <c r="F41" s="13"/>
      <c r="G41" s="13"/>
      <c r="H41" s="13"/>
      <c r="I41" s="13"/>
      <c r="J41" s="13"/>
      <c r="K41" s="13"/>
      <c r="L41" s="13"/>
      <c r="N41" s="14"/>
      <c r="O41" s="14"/>
      <c r="P41" s="14"/>
      <c r="Q41" s="14"/>
    </row>
    <row r="42" spans="1:22" x14ac:dyDescent="0.35">
      <c r="A42" s="13"/>
      <c r="B42" s="13"/>
      <c r="C42" s="13"/>
      <c r="D42" s="13"/>
      <c r="E42" s="13"/>
      <c r="F42" s="13"/>
      <c r="G42" s="13"/>
      <c r="H42" s="13"/>
      <c r="I42" s="13"/>
      <c r="J42" s="13"/>
      <c r="K42" s="13"/>
      <c r="L42" s="13"/>
      <c r="N42" s="14"/>
      <c r="O42" s="14"/>
      <c r="P42" s="14"/>
      <c r="Q42" s="14"/>
    </row>
    <row r="43" spans="1:22" x14ac:dyDescent="0.35">
      <c r="A43" s="13"/>
      <c r="B43" s="13"/>
      <c r="C43" s="13"/>
      <c r="D43" s="13"/>
      <c r="E43" s="13"/>
      <c r="F43" s="13"/>
      <c r="G43" s="13"/>
      <c r="H43" s="13"/>
      <c r="I43" s="13"/>
      <c r="J43" s="13"/>
      <c r="K43" s="13"/>
      <c r="L43" s="13"/>
    </row>
    <row r="44" spans="1:22" x14ac:dyDescent="0.35">
      <c r="A44" s="13"/>
      <c r="B44" s="13"/>
      <c r="C44" s="13"/>
      <c r="D44" s="13"/>
      <c r="E44" s="13"/>
      <c r="F44" s="13"/>
      <c r="G44" s="13"/>
      <c r="H44" s="13"/>
      <c r="I44" s="13"/>
      <c r="J44" s="13"/>
      <c r="K44" s="13"/>
      <c r="L44" s="13"/>
    </row>
    <row r="45" spans="1:22" x14ac:dyDescent="0.35">
      <c r="A45" s="13"/>
      <c r="B45" s="13"/>
      <c r="C45" s="13"/>
      <c r="D45" s="13"/>
      <c r="E45" s="13"/>
      <c r="F45" s="13"/>
      <c r="G45" s="13"/>
      <c r="H45" s="13"/>
      <c r="I45" s="13"/>
      <c r="J45" s="13"/>
      <c r="K45" s="13"/>
      <c r="L45" s="13"/>
    </row>
    <row r="46" spans="1:22" x14ac:dyDescent="0.35">
      <c r="A46" s="13"/>
      <c r="B46" s="13"/>
      <c r="C46" s="13"/>
      <c r="D46" s="13"/>
      <c r="E46" s="13"/>
      <c r="F46" s="13"/>
      <c r="G46" s="13"/>
      <c r="H46" s="13"/>
      <c r="I46" s="13"/>
      <c r="J46" s="13"/>
      <c r="K46" s="13"/>
      <c r="L46" s="13"/>
    </row>
    <row r="47" spans="1:22" x14ac:dyDescent="0.35">
      <c r="A47" s="13"/>
      <c r="B47" s="13"/>
      <c r="C47" s="13"/>
      <c r="D47" s="13"/>
      <c r="E47" s="13"/>
      <c r="F47" s="13"/>
      <c r="G47" s="13"/>
      <c r="H47" s="13"/>
      <c r="I47" s="13"/>
      <c r="J47" s="13"/>
      <c r="K47" s="13"/>
      <c r="L47" s="13"/>
    </row>
    <row r="48" spans="1:22" x14ac:dyDescent="0.35">
      <c r="A48" s="13"/>
      <c r="B48" s="13"/>
      <c r="C48" s="13"/>
      <c r="D48" s="13"/>
      <c r="E48" s="13"/>
      <c r="F48" s="13"/>
      <c r="G48" s="13"/>
      <c r="H48" s="13"/>
      <c r="I48" s="13"/>
      <c r="J48" s="13"/>
      <c r="K48" s="13"/>
      <c r="L48" s="13"/>
    </row>
    <row r="49" spans="1:12" x14ac:dyDescent="0.35">
      <c r="A49" s="13"/>
      <c r="B49" s="13"/>
      <c r="C49" s="13"/>
      <c r="D49" s="13"/>
      <c r="E49" s="13"/>
      <c r="F49" s="13"/>
      <c r="G49" s="13"/>
      <c r="H49" s="13"/>
      <c r="I49" s="13"/>
      <c r="J49" s="13"/>
      <c r="K49" s="13"/>
      <c r="L49" s="13"/>
    </row>
    <row r="50" spans="1:12" x14ac:dyDescent="0.35">
      <c r="A50" s="13"/>
      <c r="B50" s="13"/>
      <c r="C50" s="13"/>
      <c r="D50" s="13"/>
      <c r="E50" s="13"/>
      <c r="F50" s="13"/>
      <c r="G50" s="13"/>
      <c r="H50" s="13"/>
      <c r="I50" s="13"/>
      <c r="J50" s="13"/>
      <c r="K50" s="13"/>
      <c r="L50" s="13"/>
    </row>
    <row r="51" spans="1:12" x14ac:dyDescent="0.35">
      <c r="A51" s="13"/>
      <c r="B51" s="13"/>
      <c r="C51" s="13"/>
      <c r="D51" s="13"/>
      <c r="E51" s="13"/>
      <c r="F51" s="13"/>
      <c r="G51" s="13"/>
      <c r="H51" s="13"/>
      <c r="I51" s="13"/>
      <c r="J51" s="13"/>
      <c r="K51" s="13"/>
      <c r="L51" s="13"/>
    </row>
    <row r="52" spans="1:12" x14ac:dyDescent="0.35">
      <c r="A52" s="13"/>
      <c r="B52" s="13"/>
      <c r="C52" s="13"/>
      <c r="D52" s="13"/>
      <c r="E52" s="13"/>
      <c r="F52" s="13"/>
      <c r="G52" s="13"/>
      <c r="H52" s="13"/>
      <c r="I52" s="13"/>
      <c r="J52" s="13"/>
      <c r="K52" s="13"/>
      <c r="L52" s="13"/>
    </row>
    <row r="53" spans="1:12" x14ac:dyDescent="0.35">
      <c r="A53" s="13"/>
      <c r="B53" s="13"/>
      <c r="C53" s="13"/>
      <c r="D53" s="13"/>
      <c r="E53" s="13"/>
      <c r="F53" s="13"/>
      <c r="G53" s="13"/>
      <c r="H53" s="13"/>
      <c r="I53" s="13"/>
      <c r="J53" s="13"/>
      <c r="K53" s="13"/>
      <c r="L53" s="13"/>
    </row>
    <row r="54" spans="1:12" x14ac:dyDescent="0.35">
      <c r="A54" s="13"/>
      <c r="B54" s="13"/>
      <c r="C54" s="13"/>
      <c r="D54" s="13"/>
      <c r="E54" s="13"/>
      <c r="F54" s="13"/>
      <c r="G54" s="13"/>
      <c r="H54" s="13"/>
      <c r="I54" s="13"/>
      <c r="J54" s="13"/>
      <c r="K54" s="13"/>
      <c r="L54" s="13"/>
    </row>
    <row r="55" spans="1:12" x14ac:dyDescent="0.35">
      <c r="A55" s="13"/>
      <c r="B55" s="13"/>
      <c r="C55" s="13"/>
      <c r="D55" s="13"/>
      <c r="E55" s="13"/>
      <c r="F55" s="13"/>
      <c r="G55" s="13"/>
      <c r="H55" s="13"/>
      <c r="I55" s="13"/>
      <c r="J55" s="13"/>
      <c r="K55" s="13"/>
      <c r="L55" s="13"/>
    </row>
    <row r="56" spans="1:12" x14ac:dyDescent="0.35">
      <c r="A56" s="13"/>
      <c r="B56" s="13"/>
      <c r="C56" s="13"/>
      <c r="D56" s="13"/>
      <c r="E56" s="13"/>
      <c r="F56" s="13"/>
      <c r="G56" s="13"/>
      <c r="H56" s="13"/>
      <c r="I56" s="13"/>
      <c r="J56" s="13"/>
      <c r="K56" s="13"/>
      <c r="L56" s="13"/>
    </row>
    <row r="57" spans="1:12" x14ac:dyDescent="0.35">
      <c r="A57" s="13"/>
      <c r="B57" s="13"/>
      <c r="C57" s="13"/>
      <c r="D57" s="13"/>
      <c r="E57" s="13"/>
      <c r="F57" s="13"/>
      <c r="G57" s="13"/>
      <c r="H57" s="13"/>
      <c r="I57" s="13"/>
      <c r="J57" s="13"/>
      <c r="K57" s="13"/>
      <c r="L57" s="13"/>
    </row>
    <row r="58" spans="1:12" x14ac:dyDescent="0.35">
      <c r="A58" s="13"/>
      <c r="B58" s="13"/>
      <c r="C58" s="13"/>
      <c r="D58" s="13"/>
      <c r="E58" s="13"/>
      <c r="F58" s="13"/>
      <c r="G58" s="13"/>
      <c r="H58" s="13"/>
      <c r="I58" s="13"/>
      <c r="J58" s="13"/>
      <c r="K58" s="13"/>
      <c r="L58" s="13"/>
    </row>
    <row r="59" spans="1:12" x14ac:dyDescent="0.35">
      <c r="A59" s="13"/>
      <c r="B59" s="13"/>
      <c r="C59" s="13"/>
      <c r="D59" s="13"/>
      <c r="E59" s="13"/>
      <c r="F59" s="13"/>
      <c r="G59" s="13"/>
      <c r="H59" s="13"/>
      <c r="I59" s="13"/>
      <c r="J59" s="13"/>
      <c r="K59" s="13"/>
      <c r="L59" s="13"/>
    </row>
    <row r="60" spans="1:12" x14ac:dyDescent="0.35">
      <c r="A60" s="13"/>
      <c r="B60" s="13"/>
      <c r="C60" s="13"/>
      <c r="D60" s="13"/>
      <c r="E60" s="13"/>
      <c r="F60" s="13"/>
      <c r="G60" s="13"/>
      <c r="H60" s="13"/>
      <c r="I60" s="13"/>
      <c r="J60" s="13"/>
      <c r="K60" s="13"/>
      <c r="L60" s="13"/>
    </row>
    <row r="61" spans="1:12" x14ac:dyDescent="0.35">
      <c r="A61" s="13"/>
      <c r="B61" s="13"/>
      <c r="C61" s="13"/>
      <c r="D61" s="13"/>
      <c r="E61" s="13"/>
      <c r="F61" s="13"/>
      <c r="G61" s="13"/>
      <c r="H61" s="13"/>
      <c r="I61" s="13"/>
      <c r="J61" s="13"/>
      <c r="K61" s="13"/>
      <c r="L61" s="13"/>
    </row>
    <row r="62" spans="1:12" x14ac:dyDescent="0.35">
      <c r="A62" s="13"/>
      <c r="B62" s="13"/>
      <c r="C62" s="13"/>
      <c r="D62" s="13"/>
      <c r="E62" s="13"/>
      <c r="F62" s="13"/>
      <c r="G62" s="13"/>
      <c r="H62" s="13"/>
      <c r="I62" s="13"/>
      <c r="J62" s="13"/>
      <c r="K62" s="13"/>
      <c r="L62" s="13"/>
    </row>
    <row r="63" spans="1:12" x14ac:dyDescent="0.35">
      <c r="A63" s="13"/>
      <c r="B63" s="13"/>
      <c r="C63" s="13"/>
      <c r="D63" s="13"/>
      <c r="E63" s="13"/>
      <c r="F63" s="13"/>
      <c r="G63" s="13"/>
      <c r="H63" s="13"/>
      <c r="I63" s="13"/>
      <c r="J63" s="13"/>
      <c r="K63" s="13"/>
      <c r="L63" s="13"/>
    </row>
    <row r="64" spans="1:12" x14ac:dyDescent="0.35">
      <c r="A64" s="13"/>
      <c r="B64" s="13"/>
      <c r="C64" s="13"/>
      <c r="D64" s="13"/>
      <c r="E64" s="13"/>
      <c r="F64" s="13"/>
      <c r="G64" s="13"/>
      <c r="H64" s="13"/>
      <c r="I64" s="13"/>
      <c r="J64" s="13"/>
      <c r="K64" s="13"/>
      <c r="L64" s="13"/>
    </row>
    <row r="65" spans="1:12" x14ac:dyDescent="0.35">
      <c r="A65" s="13"/>
      <c r="B65" s="13"/>
      <c r="C65" s="13"/>
      <c r="D65" s="13"/>
      <c r="E65" s="13"/>
      <c r="F65" s="13"/>
      <c r="G65" s="13"/>
      <c r="H65" s="13"/>
      <c r="I65" s="13"/>
      <c r="J65" s="13"/>
      <c r="K65" s="13"/>
      <c r="L65" s="13"/>
    </row>
    <row r="66" spans="1:12" x14ac:dyDescent="0.35">
      <c r="A66" s="13"/>
      <c r="B66" s="13"/>
      <c r="C66" s="13"/>
      <c r="D66" s="13"/>
      <c r="E66" s="13"/>
      <c r="F66" s="13"/>
      <c r="G66" s="13"/>
      <c r="H66" s="13"/>
      <c r="I66" s="13"/>
      <c r="J66" s="13"/>
      <c r="K66" s="13"/>
      <c r="L66" s="13"/>
    </row>
    <row r="67" spans="1:12" x14ac:dyDescent="0.35">
      <c r="A67" s="13"/>
      <c r="B67" s="13"/>
      <c r="C67" s="13"/>
      <c r="D67" s="13"/>
      <c r="E67" s="13"/>
      <c r="F67" s="13"/>
      <c r="G67" s="13"/>
      <c r="H67" s="13"/>
      <c r="I67" s="13"/>
      <c r="J67" s="13"/>
      <c r="K67" s="13"/>
      <c r="L67" s="13"/>
    </row>
    <row r="68" spans="1:12" x14ac:dyDescent="0.35">
      <c r="A68" s="13"/>
      <c r="B68" s="13"/>
      <c r="C68" s="13"/>
      <c r="D68" s="13"/>
      <c r="E68" s="13"/>
      <c r="F68" s="13"/>
      <c r="G68" s="13"/>
      <c r="H68" s="13"/>
      <c r="I68" s="13"/>
      <c r="J68" s="13"/>
      <c r="K68" s="13"/>
      <c r="L68" s="13"/>
    </row>
    <row r="69" spans="1:12" x14ac:dyDescent="0.35">
      <c r="A69" s="13"/>
      <c r="B69" s="13"/>
      <c r="C69" s="13"/>
      <c r="D69" s="13"/>
      <c r="E69" s="13"/>
      <c r="F69" s="13"/>
      <c r="G69" s="13"/>
      <c r="H69" s="13"/>
      <c r="I69" s="13"/>
      <c r="J69" s="13"/>
      <c r="K69" s="13"/>
      <c r="L69" s="13"/>
    </row>
    <row r="70" spans="1:12" x14ac:dyDescent="0.35">
      <c r="A70" s="13"/>
      <c r="B70" s="13"/>
      <c r="C70" s="13"/>
      <c r="D70" s="13"/>
      <c r="E70" s="13"/>
      <c r="F70" s="13"/>
      <c r="G70" s="13"/>
      <c r="H70" s="13"/>
      <c r="I70" s="13"/>
      <c r="J70" s="13"/>
      <c r="K70" s="13"/>
      <c r="L70" s="13"/>
    </row>
    <row r="71" spans="1:12" x14ac:dyDescent="0.35">
      <c r="A71" s="13"/>
      <c r="B71" s="13"/>
      <c r="C71" s="13"/>
      <c r="D71" s="13"/>
      <c r="E71" s="13"/>
      <c r="F71" s="13"/>
      <c r="G71" s="13"/>
      <c r="H71" s="13"/>
      <c r="I71" s="13"/>
      <c r="J71" s="13"/>
      <c r="K71" s="13"/>
      <c r="L71" s="13"/>
    </row>
    <row r="72" spans="1:12" x14ac:dyDescent="0.35">
      <c r="A72" s="13"/>
      <c r="B72" s="13"/>
      <c r="C72" s="13"/>
      <c r="D72" s="13"/>
      <c r="E72" s="13"/>
      <c r="F72" s="13"/>
      <c r="G72" s="13"/>
      <c r="H72" s="13"/>
      <c r="I72" s="13"/>
      <c r="J72" s="13"/>
      <c r="K72" s="13"/>
      <c r="L72" s="13"/>
    </row>
    <row r="73" spans="1:12" x14ac:dyDescent="0.35">
      <c r="A73" s="13"/>
      <c r="B73" s="13"/>
      <c r="C73" s="13"/>
      <c r="D73" s="13"/>
      <c r="E73" s="13"/>
      <c r="F73" s="13"/>
      <c r="G73" s="13"/>
      <c r="H73" s="13"/>
      <c r="I73" s="13"/>
      <c r="J73" s="13"/>
      <c r="K73" s="13"/>
      <c r="L73" s="13"/>
    </row>
    <row r="74" spans="1:12" x14ac:dyDescent="0.35">
      <c r="A74" s="13"/>
      <c r="B74" s="13"/>
      <c r="C74" s="13"/>
      <c r="D74" s="13"/>
      <c r="E74" s="13"/>
      <c r="F74" s="13"/>
      <c r="G74" s="13"/>
      <c r="H74" s="13"/>
      <c r="I74" s="13"/>
      <c r="J74" s="13"/>
      <c r="K74" s="13"/>
      <c r="L74" s="13"/>
    </row>
    <row r="75" spans="1:12" x14ac:dyDescent="0.35">
      <c r="A75" s="13"/>
      <c r="B75" s="13"/>
      <c r="C75" s="13"/>
      <c r="D75" s="13"/>
      <c r="E75" s="13"/>
      <c r="F75" s="13"/>
      <c r="G75" s="13"/>
      <c r="H75" s="13"/>
      <c r="I75" s="13"/>
      <c r="J75" s="13"/>
      <c r="K75" s="13"/>
      <c r="L75" s="13"/>
    </row>
  </sheetData>
  <mergeCells count="3">
    <mergeCell ref="A3:F3"/>
    <mergeCell ref="A39:H39"/>
    <mergeCell ref="A40:F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BC4A1-1FF3-4EAB-A1D7-9DA145FF84DC}">
  <sheetPr codeName="Sheet3"/>
  <dimension ref="A1:N14"/>
  <sheetViews>
    <sheetView topLeftCell="A33" workbookViewId="0">
      <selection activeCell="I9" sqref="I9"/>
    </sheetView>
  </sheetViews>
  <sheetFormatPr defaultRowHeight="14.5" x14ac:dyDescent="0.35"/>
  <cols>
    <col min="2" max="2" width="36.26953125" customWidth="1"/>
    <col min="8" max="8" width="50.7265625" customWidth="1"/>
  </cols>
  <sheetData>
    <row r="1" spans="1:14" x14ac:dyDescent="0.35">
      <c r="A1" s="65" t="s">
        <v>12</v>
      </c>
    </row>
    <row r="2" spans="1:14" x14ac:dyDescent="0.35">
      <c r="A2" s="65" t="s">
        <v>13</v>
      </c>
    </row>
    <row r="4" spans="1:14" x14ac:dyDescent="0.35">
      <c r="A4" s="10"/>
      <c r="B4" s="10" t="s">
        <v>14</v>
      </c>
      <c r="C4" s="10"/>
      <c r="D4" s="10"/>
      <c r="E4" s="10"/>
      <c r="F4" s="10"/>
      <c r="G4" s="10"/>
      <c r="H4" s="10" t="s">
        <v>15</v>
      </c>
      <c r="I4" s="10"/>
      <c r="J4" s="10"/>
      <c r="K4" s="10"/>
      <c r="L4" s="10"/>
      <c r="M4" s="10"/>
      <c r="N4" s="10"/>
    </row>
    <row r="5" spans="1:14" ht="72.5" x14ac:dyDescent="0.35">
      <c r="C5" s="3" t="s">
        <v>16</v>
      </c>
      <c r="D5" s="3" t="s">
        <v>17</v>
      </c>
      <c r="I5" s="3" t="s">
        <v>18</v>
      </c>
      <c r="J5" s="3" t="s">
        <v>17</v>
      </c>
    </row>
    <row r="7" spans="1:14" x14ac:dyDescent="0.35">
      <c r="B7" t="s">
        <v>19</v>
      </c>
      <c r="C7" s="17">
        <v>0.21813352934133165</v>
      </c>
      <c r="D7" s="17">
        <v>0.20685629493038027</v>
      </c>
      <c r="H7" t="s">
        <v>20</v>
      </c>
      <c r="I7" s="17">
        <v>0.23200000000000001</v>
      </c>
      <c r="J7" s="17">
        <v>0.21094785974831187</v>
      </c>
    </row>
    <row r="8" spans="1:14" x14ac:dyDescent="0.35">
      <c r="B8" t="s">
        <v>21</v>
      </c>
      <c r="C8" s="17">
        <v>0.26167369030804555</v>
      </c>
      <c r="D8" s="17">
        <v>0.20785691422161534</v>
      </c>
      <c r="H8" t="s">
        <v>22</v>
      </c>
      <c r="I8" s="17">
        <v>0.35700000000000004</v>
      </c>
      <c r="J8" s="17">
        <v>0.20622559970098098</v>
      </c>
    </row>
    <row r="9" spans="1:14" x14ac:dyDescent="0.35">
      <c r="B9" t="s">
        <v>23</v>
      </c>
      <c r="C9" s="17">
        <v>0.13863159471616623</v>
      </c>
      <c r="D9" s="17">
        <v>0.19871010427493352</v>
      </c>
      <c r="H9" t="s">
        <v>24</v>
      </c>
      <c r="I9" s="17">
        <v>0.13100000000000001</v>
      </c>
      <c r="J9" s="17">
        <v>0.15513809660744471</v>
      </c>
    </row>
    <row r="10" spans="1:14" x14ac:dyDescent="0.35">
      <c r="B10" t="s">
        <v>25</v>
      </c>
      <c r="C10" s="17">
        <v>0.26052871270340483</v>
      </c>
      <c r="D10" s="17">
        <v>0.16638069827699761</v>
      </c>
      <c r="E10" s="21"/>
      <c r="H10" t="s">
        <v>26</v>
      </c>
      <c r="I10" s="17">
        <v>7.9000000000000001E-2</v>
      </c>
      <c r="J10" s="17">
        <v>0.15093669207501259</v>
      </c>
    </row>
    <row r="11" spans="1:14" x14ac:dyDescent="0.35">
      <c r="B11" t="s">
        <v>27</v>
      </c>
      <c r="C11" s="17">
        <v>4.1748144320202449E-2</v>
      </c>
      <c r="D11" s="17">
        <v>0</v>
      </c>
      <c r="H11" t="s">
        <v>28</v>
      </c>
      <c r="I11" s="17">
        <v>0.129</v>
      </c>
      <c r="J11" s="17">
        <v>0.17305028885326901</v>
      </c>
    </row>
    <row r="12" spans="1:14" x14ac:dyDescent="0.35">
      <c r="B12" t="s">
        <v>29</v>
      </c>
      <c r="C12" s="17">
        <v>7.9284328610849206E-2</v>
      </c>
      <c r="D12" s="17">
        <v>9.598184633322604E-2</v>
      </c>
      <c r="H12" t="s">
        <v>30</v>
      </c>
      <c r="I12" s="17">
        <v>7.1999999999999995E-2</v>
      </c>
      <c r="J12" s="17">
        <v>0.14215058447899964</v>
      </c>
      <c r="K12" s="21"/>
    </row>
    <row r="14" spans="1:14" x14ac:dyDescent="0.35">
      <c r="K14" s="2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1E4CC-AF99-462B-A921-AAA38197A2A9}">
  <sheetPr codeName="Sheet4">
    <tabColor theme="9"/>
  </sheetPr>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0D7E0-20EB-4E1E-B237-E18FAED2E487}">
  <sheetPr codeName="Sheet8"/>
  <dimension ref="A1:E28"/>
  <sheetViews>
    <sheetView topLeftCell="A13" workbookViewId="0">
      <selection activeCell="G28" sqref="G28"/>
    </sheetView>
  </sheetViews>
  <sheetFormatPr defaultRowHeight="14.5" x14ac:dyDescent="0.35"/>
  <cols>
    <col min="2" max="2" width="12.26953125" bestFit="1" customWidth="1"/>
    <col min="3" max="3" width="24.453125" bestFit="1" customWidth="1"/>
    <col min="4" max="4" width="12.26953125" bestFit="1" customWidth="1"/>
    <col min="5" max="5" width="24.453125" bestFit="1" customWidth="1"/>
  </cols>
  <sheetData>
    <row r="1" spans="1:5" x14ac:dyDescent="0.35">
      <c r="A1" t="s">
        <v>31</v>
      </c>
      <c r="B1" s="66"/>
      <c r="C1" s="66"/>
      <c r="D1" s="66"/>
      <c r="E1" s="66"/>
    </row>
    <row r="2" spans="1:5" x14ac:dyDescent="0.35">
      <c r="B2" t="s">
        <v>32</v>
      </c>
      <c r="C2" t="s">
        <v>33</v>
      </c>
    </row>
    <row r="3" spans="1:5" x14ac:dyDescent="0.35">
      <c r="A3">
        <v>2000</v>
      </c>
      <c r="B3" s="5">
        <v>100</v>
      </c>
      <c r="C3" s="5">
        <v>100</v>
      </c>
    </row>
    <row r="4" spans="1:5" x14ac:dyDescent="0.35">
      <c r="A4">
        <v>2001</v>
      </c>
      <c r="B4" s="5">
        <v>101.98280918251564</v>
      </c>
      <c r="C4" s="5">
        <v>102.49999999999999</v>
      </c>
    </row>
    <row r="5" spans="1:5" x14ac:dyDescent="0.35">
      <c r="A5">
        <v>2002</v>
      </c>
      <c r="B5" s="5">
        <v>103.65532513587246</v>
      </c>
      <c r="C5" s="5">
        <v>105.26749999999997</v>
      </c>
    </row>
    <row r="6" spans="1:5" x14ac:dyDescent="0.35">
      <c r="A6">
        <v>2003</v>
      </c>
      <c r="B6" s="5">
        <v>105.57305720519824</v>
      </c>
      <c r="C6" s="5">
        <v>106.63597749999995</v>
      </c>
    </row>
    <row r="7" spans="1:5" x14ac:dyDescent="0.35">
      <c r="A7">
        <v>2004</v>
      </c>
      <c r="B7" s="5">
        <v>107.59478139625082</v>
      </c>
      <c r="C7" s="5">
        <v>108.02224520749994</v>
      </c>
    </row>
    <row r="8" spans="1:5" x14ac:dyDescent="0.35">
      <c r="A8">
        <v>2005</v>
      </c>
      <c r="B8" s="5">
        <v>109.83606025616012</v>
      </c>
      <c r="C8" s="5">
        <v>110.50675684727243</v>
      </c>
    </row>
    <row r="9" spans="1:5" x14ac:dyDescent="0.35">
      <c r="A9">
        <v>2006</v>
      </c>
      <c r="B9" s="5">
        <v>112.32352221023753</v>
      </c>
      <c r="C9" s="5">
        <v>112.38537171367605</v>
      </c>
    </row>
    <row r="10" spans="1:5" x14ac:dyDescent="0.35">
      <c r="A10">
        <v>2007</v>
      </c>
      <c r="B10" s="5">
        <v>114.49327511507245</v>
      </c>
      <c r="C10" s="5">
        <v>114.07115228938117</v>
      </c>
    </row>
    <row r="11" spans="1:5" x14ac:dyDescent="0.35">
      <c r="A11">
        <v>2008</v>
      </c>
      <c r="B11" s="5">
        <v>116.67878424261544</v>
      </c>
      <c r="C11" s="5">
        <v>118.7480695332458</v>
      </c>
    </row>
    <row r="12" spans="1:5" x14ac:dyDescent="0.35">
      <c r="A12">
        <v>2009</v>
      </c>
      <c r="B12" s="5">
        <v>117.30088483856665</v>
      </c>
      <c r="C12" s="5">
        <v>121.12303092391072</v>
      </c>
    </row>
    <row r="13" spans="1:5" x14ac:dyDescent="0.35">
      <c r="A13">
        <v>2010</v>
      </c>
      <c r="B13" s="5">
        <v>119.52030494083863</v>
      </c>
      <c r="C13" s="5">
        <v>121.97089214037808</v>
      </c>
    </row>
    <row r="14" spans="1:5" x14ac:dyDescent="0.35">
      <c r="A14">
        <v>2011</v>
      </c>
      <c r="B14" s="5">
        <v>121.68040777952515</v>
      </c>
      <c r="C14" s="5">
        <v>125.26410622816829</v>
      </c>
    </row>
    <row r="15" spans="1:5" x14ac:dyDescent="0.35">
      <c r="A15">
        <v>2012</v>
      </c>
      <c r="B15" s="5">
        <v>124.06669558155674</v>
      </c>
      <c r="C15" s="5">
        <v>128.64623709632883</v>
      </c>
    </row>
    <row r="16" spans="1:5" x14ac:dyDescent="0.35">
      <c r="A16">
        <v>2013</v>
      </c>
      <c r="B16" s="5">
        <v>125.64391863652857</v>
      </c>
      <c r="C16" s="5">
        <v>131.21916183825542</v>
      </c>
    </row>
    <row r="17" spans="1:5" x14ac:dyDescent="0.35">
      <c r="A17">
        <v>2014</v>
      </c>
      <c r="B17" s="5">
        <v>126.87856340220662</v>
      </c>
      <c r="C17" s="5">
        <v>131.21916183825542</v>
      </c>
    </row>
    <row r="18" spans="1:5" x14ac:dyDescent="0.35">
      <c r="A18">
        <v>2015</v>
      </c>
      <c r="B18" s="5">
        <v>128.56652382632532</v>
      </c>
      <c r="C18" s="5">
        <v>131.21916183825542</v>
      </c>
    </row>
    <row r="19" spans="1:5" x14ac:dyDescent="0.35">
      <c r="A19">
        <v>2016</v>
      </c>
      <c r="B19" s="5">
        <v>131.03608970350101</v>
      </c>
      <c r="C19" s="5">
        <v>132.79379178031448</v>
      </c>
    </row>
    <row r="20" spans="1:5" x14ac:dyDescent="0.35">
      <c r="A20">
        <v>2017</v>
      </c>
      <c r="B20" s="5">
        <v>133.43440382496894</v>
      </c>
      <c r="C20" s="5">
        <v>135.44966761592076</v>
      </c>
    </row>
    <row r="21" spans="1:5" x14ac:dyDescent="0.35">
      <c r="A21">
        <v>2018</v>
      </c>
      <c r="B21" s="5">
        <v>135.50242005916891</v>
      </c>
      <c r="C21" s="5">
        <v>137.48141263015955</v>
      </c>
    </row>
    <row r="22" spans="1:5" x14ac:dyDescent="0.35">
      <c r="A22">
        <v>2019</v>
      </c>
      <c r="B22" s="5">
        <v>137.87024549440642</v>
      </c>
      <c r="C22" s="5">
        <v>139.26867099435162</v>
      </c>
    </row>
    <row r="23" spans="1:5" x14ac:dyDescent="0.35">
      <c r="A23">
        <v>2020</v>
      </c>
      <c r="B23" s="5">
        <v>139.94609947322354</v>
      </c>
      <c r="C23" s="5">
        <v>141.63623840125558</v>
      </c>
    </row>
    <row r="24" spans="1:5" x14ac:dyDescent="0.35">
      <c r="A24">
        <v>2021</v>
      </c>
      <c r="B24" s="5">
        <v>143.89458194391565</v>
      </c>
      <c r="C24" s="5">
        <v>143.05260078526814</v>
      </c>
    </row>
    <row r="25" spans="1:5" x14ac:dyDescent="0.35">
      <c r="A25">
        <v>2022</v>
      </c>
      <c r="B25" s="5">
        <v>152.38501141799756</v>
      </c>
      <c r="C25" s="5">
        <v>154.39263359238228</v>
      </c>
      <c r="D25" s="5"/>
      <c r="E25" s="5"/>
    </row>
    <row r="26" spans="1:5" x14ac:dyDescent="0.35">
      <c r="A26" t="s">
        <v>9</v>
      </c>
      <c r="B26" s="5">
        <v>159.22094437344202</v>
      </c>
      <c r="C26" s="5">
        <v>163.50630102224662</v>
      </c>
    </row>
    <row r="27" spans="1:5" x14ac:dyDescent="0.35">
      <c r="A27" t="s">
        <v>10</v>
      </c>
      <c r="B27" s="5">
        <v>163.15498610300534</v>
      </c>
      <c r="C27" s="5">
        <v>168.99641276039793</v>
      </c>
    </row>
    <row r="28" spans="1:5" x14ac:dyDescent="0.35">
      <c r="A28" t="s">
        <v>11</v>
      </c>
      <c r="B28" s="5">
        <v>166.12779481621126</v>
      </c>
      <c r="C28" s="5">
        <v>173.22548555262858</v>
      </c>
    </row>
  </sheetData>
  <mergeCells count="2">
    <mergeCell ref="B1:C1"/>
    <mergeCell ref="D1:E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9BC26-EB0E-4239-8E89-14C1A11051BC}">
  <sheetPr codeName="Sheet5"/>
  <dimension ref="A1:R11"/>
  <sheetViews>
    <sheetView topLeftCell="A28" workbookViewId="0">
      <selection activeCell="L8" sqref="L8"/>
    </sheetView>
  </sheetViews>
  <sheetFormatPr defaultRowHeight="14.5" x14ac:dyDescent="0.35"/>
  <sheetData>
    <row r="1" spans="1:18" x14ac:dyDescent="0.35">
      <c r="A1" t="s">
        <v>34</v>
      </c>
      <c r="R1" s="2"/>
    </row>
    <row r="2" spans="1:18" ht="33" customHeight="1" x14ac:dyDescent="0.35">
      <c r="A2" s="11"/>
      <c r="R2" s="2"/>
    </row>
    <row r="3" spans="1:18" ht="33" customHeight="1" x14ac:dyDescent="0.35">
      <c r="A3" s="11"/>
      <c r="R3" s="2"/>
    </row>
    <row r="4" spans="1:18" x14ac:dyDescent="0.35">
      <c r="A4" t="s">
        <v>35</v>
      </c>
      <c r="B4" t="s">
        <v>36</v>
      </c>
      <c r="C4" t="s">
        <v>37</v>
      </c>
      <c r="H4" t="s">
        <v>35</v>
      </c>
      <c r="J4" t="s">
        <v>38</v>
      </c>
    </row>
    <row r="5" spans="1:18" x14ac:dyDescent="0.35">
      <c r="A5" s="1"/>
      <c r="H5" s="1"/>
    </row>
    <row r="6" spans="1:18" x14ac:dyDescent="0.35">
      <c r="A6" s="1">
        <v>44377</v>
      </c>
      <c r="B6" s="16">
        <v>0</v>
      </c>
      <c r="C6" s="16">
        <v>0</v>
      </c>
      <c r="H6" s="1">
        <v>44377</v>
      </c>
      <c r="J6">
        <v>0</v>
      </c>
    </row>
    <row r="7" spans="1:18" x14ac:dyDescent="0.35">
      <c r="A7" s="1">
        <v>44742</v>
      </c>
      <c r="B7" s="16">
        <v>3.8287190990273334E-2</v>
      </c>
      <c r="C7" s="16">
        <v>-0.17797940226586606</v>
      </c>
      <c r="H7" s="1">
        <v>44742</v>
      </c>
      <c r="J7">
        <v>-0.21626659325613939</v>
      </c>
    </row>
    <row r="8" spans="1:18" x14ac:dyDescent="0.35">
      <c r="A8" s="1">
        <v>45107</v>
      </c>
      <c r="B8" s="16">
        <v>-0.19528084839883997</v>
      </c>
      <c r="C8" s="16">
        <v>-9.0131433686289064E-3</v>
      </c>
      <c r="H8" s="1">
        <v>45107</v>
      </c>
      <c r="J8">
        <v>0.18626770503021106</v>
      </c>
    </row>
    <row r="9" spans="1:18" x14ac:dyDescent="0.35">
      <c r="A9" s="1">
        <v>45473</v>
      </c>
      <c r="B9" s="16">
        <v>-0.21318890368372578</v>
      </c>
      <c r="C9" s="16">
        <v>-0.4864859512455757</v>
      </c>
      <c r="H9" s="1">
        <v>45473</v>
      </c>
      <c r="J9">
        <v>-0.27329704756184992</v>
      </c>
    </row>
    <row r="10" spans="1:18" x14ac:dyDescent="0.35">
      <c r="A10" s="1">
        <v>45838</v>
      </c>
      <c r="B10" s="16">
        <v>-0.10725573374069119</v>
      </c>
      <c r="C10" s="16">
        <v>-0.61250835652369506</v>
      </c>
      <c r="H10" s="1">
        <v>45838</v>
      </c>
      <c r="J10">
        <v>-0.50525262278300387</v>
      </c>
    </row>
    <row r="11" spans="1:18" x14ac:dyDescent="0.35">
      <c r="A11" s="1"/>
      <c r="H11" s="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7B177-25C9-4F20-B5E4-27A4AE0C45D8}">
  <sheetPr codeName="Sheet6"/>
  <dimension ref="A1:R38"/>
  <sheetViews>
    <sheetView zoomScale="85" zoomScaleNormal="85" workbookViewId="0">
      <selection activeCell="F7" sqref="F7"/>
    </sheetView>
  </sheetViews>
  <sheetFormatPr defaultRowHeight="14.5" x14ac:dyDescent="0.35"/>
  <cols>
    <col min="1" max="1" width="13.1796875" bestFit="1" customWidth="1"/>
    <col min="2" max="2" width="49.7265625" customWidth="1"/>
    <col min="3" max="3" width="10.81640625" bestFit="1" customWidth="1"/>
    <col min="14" max="14" width="30.54296875" bestFit="1" customWidth="1"/>
  </cols>
  <sheetData>
    <row r="1" spans="1:18" ht="15" customHeight="1" x14ac:dyDescent="0.35">
      <c r="A1" s="2" t="s">
        <v>39</v>
      </c>
      <c r="B1" s="67" t="s">
        <v>40</v>
      </c>
      <c r="C1" s="67"/>
      <c r="D1" s="67"/>
      <c r="E1" s="67"/>
      <c r="F1" s="67"/>
      <c r="G1" s="67"/>
    </row>
    <row r="2" spans="1:18" x14ac:dyDescent="0.35">
      <c r="C2" s="4">
        <v>44012</v>
      </c>
      <c r="D2" s="4">
        <v>44377</v>
      </c>
      <c r="E2" s="1">
        <v>44742</v>
      </c>
      <c r="F2" s="1">
        <v>45107</v>
      </c>
      <c r="G2" s="1">
        <v>45473</v>
      </c>
      <c r="H2" s="1">
        <v>45838</v>
      </c>
      <c r="I2" s="1"/>
    </row>
    <row r="3" spans="1:18" x14ac:dyDescent="0.35">
      <c r="E3" s="5"/>
      <c r="F3" s="5"/>
      <c r="G3" s="5"/>
      <c r="H3" s="5"/>
    </row>
    <row r="4" spans="1:18" x14ac:dyDescent="0.35">
      <c r="B4" t="s">
        <v>41</v>
      </c>
      <c r="D4" s="5">
        <v>0</v>
      </c>
      <c r="E4" s="5">
        <v>-0.21626659325613939</v>
      </c>
      <c r="F4" s="5">
        <v>0.18626770503021106</v>
      </c>
      <c r="G4" s="5">
        <v>-0.27329704756184992</v>
      </c>
      <c r="H4" s="5">
        <v>-0.50525262278300387</v>
      </c>
    </row>
    <row r="5" spans="1:18" x14ac:dyDescent="0.35">
      <c r="A5" t="s">
        <v>42</v>
      </c>
      <c r="D5" s="5"/>
      <c r="E5" s="5"/>
      <c r="F5" s="5"/>
      <c r="G5" s="5"/>
      <c r="H5" s="5"/>
    </row>
    <row r="6" spans="1:18" x14ac:dyDescent="0.35">
      <c r="A6" s="23"/>
      <c r="B6" s="23" t="s">
        <v>43</v>
      </c>
      <c r="D6" s="5"/>
      <c r="E6" s="5"/>
      <c r="F6" s="5"/>
      <c r="G6" s="5"/>
      <c r="H6" s="5"/>
    </row>
    <row r="7" spans="1:18" x14ac:dyDescent="0.35">
      <c r="B7" s="25" t="s">
        <v>44</v>
      </c>
      <c r="D7" s="5"/>
      <c r="E7" s="5">
        <v>0.12692753686762259</v>
      </c>
      <c r="F7" s="5">
        <v>0.52830458992495366</v>
      </c>
      <c r="G7" s="5">
        <v>0.37599203975064199</v>
      </c>
      <c r="H7" s="5">
        <v>0.27182417939211234</v>
      </c>
    </row>
    <row r="8" spans="1:18" x14ac:dyDescent="0.35">
      <c r="B8" s="24" t="s">
        <v>45</v>
      </c>
      <c r="D8" s="5"/>
      <c r="E8" s="5">
        <v>-5.41822415951696E-2</v>
      </c>
      <c r="F8" s="5">
        <v>-0.1627538082093869</v>
      </c>
      <c r="G8" s="5">
        <v>-0.1417592289121874</v>
      </c>
      <c r="H8" s="5">
        <v>-0.12038329433239747</v>
      </c>
    </row>
    <row r="9" spans="1:18" x14ac:dyDescent="0.35">
      <c r="B9" s="24" t="s">
        <v>46</v>
      </c>
      <c r="D9" s="5"/>
      <c r="E9" s="5">
        <v>0.3406890373542415</v>
      </c>
      <c r="F9" s="5">
        <v>0.35982041280787358</v>
      </c>
      <c r="G9" s="5">
        <v>0.24910657110011197</v>
      </c>
      <c r="H9" s="5">
        <v>0.27510280057143899</v>
      </c>
      <c r="N9" s="9"/>
      <c r="O9" s="9"/>
      <c r="P9" s="9"/>
      <c r="Q9" s="9"/>
      <c r="R9" s="5"/>
    </row>
    <row r="10" spans="1:18" x14ac:dyDescent="0.35">
      <c r="B10" s="24" t="s">
        <v>47</v>
      </c>
      <c r="D10" s="5"/>
      <c r="E10" s="5">
        <v>-2.0340598589916117E-2</v>
      </c>
      <c r="F10" s="5">
        <v>-9.2655449640290447E-2</v>
      </c>
      <c r="G10" s="5">
        <v>-0.13242807037209398</v>
      </c>
      <c r="H10" s="5">
        <v>-0.13064970200185771</v>
      </c>
      <c r="N10" s="9"/>
      <c r="O10" s="9"/>
      <c r="P10" s="9"/>
      <c r="Q10" s="9"/>
      <c r="R10" s="9"/>
    </row>
    <row r="11" spans="1:18" x14ac:dyDescent="0.35">
      <c r="B11" s="24" t="s">
        <v>48</v>
      </c>
      <c r="D11" s="5"/>
      <c r="E11" s="5">
        <v>8.4505687775269234E-2</v>
      </c>
      <c r="F11" s="5">
        <v>8.1406340815514122E-2</v>
      </c>
      <c r="G11" s="5">
        <v>8.9170464455002985E-2</v>
      </c>
      <c r="H11" s="5">
        <v>8.8371460546213032E-2</v>
      </c>
    </row>
    <row r="12" spans="1:18" x14ac:dyDescent="0.35">
      <c r="B12" s="23" t="s">
        <v>49</v>
      </c>
      <c r="D12" s="5"/>
      <c r="E12" s="5"/>
      <c r="F12" s="5"/>
      <c r="G12" s="5"/>
      <c r="H12" s="5"/>
    </row>
    <row r="13" spans="1:18" x14ac:dyDescent="0.35">
      <c r="B13" s="24" t="s">
        <v>50</v>
      </c>
      <c r="D13" s="5"/>
      <c r="E13" s="5">
        <v>-0.36793823543947468</v>
      </c>
      <c r="F13" s="5">
        <v>-0.34285130915990791</v>
      </c>
      <c r="G13" s="5">
        <v>-0.46337861754207754</v>
      </c>
      <c r="H13" s="5">
        <v>-0.56406118298688401</v>
      </c>
    </row>
    <row r="14" spans="1:18" x14ac:dyDescent="0.35">
      <c r="B14" s="24" t="s">
        <v>51</v>
      </c>
      <c r="D14" s="5"/>
      <c r="E14" s="5">
        <v>5.0113123782583813E-2</v>
      </c>
      <c r="F14" s="5">
        <v>0.11971856899058153</v>
      </c>
      <c r="G14" s="5">
        <v>6.7783460431152243E-2</v>
      </c>
      <c r="H14" s="5">
        <v>-2.1807630024588853E-2</v>
      </c>
    </row>
    <row r="15" spans="1:18" x14ac:dyDescent="0.35">
      <c r="B15" s="24" t="s">
        <v>52</v>
      </c>
      <c r="D15" s="5"/>
      <c r="E15" s="5">
        <v>-0.12364960517585644</v>
      </c>
      <c r="F15" s="5">
        <v>-0.25024686908190041</v>
      </c>
      <c r="G15" s="5">
        <v>-0.29443158800629377</v>
      </c>
      <c r="H15" s="5">
        <v>-0.29249122429516383</v>
      </c>
    </row>
    <row r="16" spans="1:18" x14ac:dyDescent="0.35">
      <c r="B16" s="24" t="s">
        <v>53</v>
      </c>
      <c r="D16" s="5"/>
      <c r="E16" s="5">
        <v>-0.25230274940436337</v>
      </c>
      <c r="F16" s="5">
        <v>-5.4453470537380602E-2</v>
      </c>
      <c r="G16" s="5">
        <v>-2.3140161053861422E-2</v>
      </c>
      <c r="H16" s="5">
        <v>-1.1003915440419246E-2</v>
      </c>
    </row>
    <row r="38" spans="1:1" x14ac:dyDescent="0.35">
      <c r="A38" s="16"/>
    </row>
  </sheetData>
  <mergeCells count="1">
    <mergeCell ref="B1:G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2E880-2CA3-4418-9D6E-E623B71ABB43}">
  <sheetPr codeName="Sheet7"/>
  <dimension ref="A1:B6"/>
  <sheetViews>
    <sheetView topLeftCell="A16" workbookViewId="0">
      <selection activeCell="B9" sqref="B9"/>
    </sheetView>
  </sheetViews>
  <sheetFormatPr defaultRowHeight="14.5" x14ac:dyDescent="0.35"/>
  <cols>
    <col min="11" max="11" width="5.26953125" customWidth="1"/>
  </cols>
  <sheetData>
    <row r="1" spans="1:2" x14ac:dyDescent="0.35">
      <c r="A1" s="2" t="s">
        <v>54</v>
      </c>
    </row>
    <row r="2" spans="1:2" x14ac:dyDescent="0.35">
      <c r="A2" t="s">
        <v>35</v>
      </c>
    </row>
    <row r="3" spans="1:2" x14ac:dyDescent="0.35">
      <c r="A3" t="s">
        <v>8</v>
      </c>
      <c r="B3">
        <v>0.31947945222451368</v>
      </c>
    </row>
    <row r="4" spans="1:2" x14ac:dyDescent="0.35">
      <c r="A4" t="s">
        <v>9</v>
      </c>
      <c r="B4">
        <v>7.462055246291871E-2</v>
      </c>
    </row>
    <row r="5" spans="1:2" x14ac:dyDescent="0.35">
      <c r="A5" t="s">
        <v>10</v>
      </c>
      <c r="B5">
        <v>6.0304874622613136E-2</v>
      </c>
    </row>
    <row r="6" spans="1:2" x14ac:dyDescent="0.35">
      <c r="A6" t="s">
        <v>11</v>
      </c>
      <c r="B6">
        <v>-4.048152101765734E-2</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61A1-651B-4369-B4B4-133B4B2071DC}">
  <sheetPr codeName="Sheet9"/>
  <dimension ref="A1:H26"/>
  <sheetViews>
    <sheetView topLeftCell="A19" zoomScaleNormal="100" workbookViewId="0">
      <selection activeCell="H28" sqref="H28"/>
    </sheetView>
  </sheetViews>
  <sheetFormatPr defaultRowHeight="14.5" x14ac:dyDescent="0.35"/>
  <cols>
    <col min="1" max="1" width="47.1796875" bestFit="1" customWidth="1"/>
  </cols>
  <sheetData>
    <row r="1" spans="1:8" ht="15" customHeight="1" x14ac:dyDescent="0.35">
      <c r="A1" s="2" t="s">
        <v>55</v>
      </c>
      <c r="B1" s="2" t="s">
        <v>56</v>
      </c>
      <c r="C1" s="2"/>
    </row>
    <row r="2" spans="1:8" x14ac:dyDescent="0.35">
      <c r="B2" s="4">
        <v>44012</v>
      </c>
      <c r="C2" s="4">
        <v>44377</v>
      </c>
      <c r="D2" s="1">
        <v>44742</v>
      </c>
      <c r="E2" s="1">
        <v>45107</v>
      </c>
      <c r="F2" s="1">
        <v>45473</v>
      </c>
      <c r="G2" s="1">
        <v>45838</v>
      </c>
      <c r="H2" s="1"/>
    </row>
    <row r="3" spans="1:8" x14ac:dyDescent="0.35">
      <c r="D3" s="5"/>
      <c r="E3" s="5"/>
      <c r="F3" s="5"/>
      <c r="G3" s="5"/>
    </row>
    <row r="4" spans="1:8" x14ac:dyDescent="0.35">
      <c r="A4" t="s">
        <v>41</v>
      </c>
      <c r="C4">
        <v>0</v>
      </c>
      <c r="D4" s="5">
        <v>-0.21626659325613939</v>
      </c>
      <c r="E4" s="5">
        <v>0.18626770503021106</v>
      </c>
      <c r="F4" s="5">
        <v>-0.27329704756184992</v>
      </c>
      <c r="G4" s="5">
        <v>-0.50525262278300387</v>
      </c>
    </row>
    <row r="5" spans="1:8" ht="15" x14ac:dyDescent="0.4">
      <c r="A5" s="12" t="s">
        <v>57</v>
      </c>
      <c r="C5">
        <v>0</v>
      </c>
      <c r="D5" s="5">
        <v>-0.60085687148373657</v>
      </c>
      <c r="E5" s="5">
        <v>-0.31012373433743834</v>
      </c>
      <c r="F5" s="5">
        <v>-0.86188980607219889</v>
      </c>
      <c r="G5" s="5">
        <v>-1.1265458597250286</v>
      </c>
    </row>
    <row r="6" spans="1:8" ht="15" x14ac:dyDescent="0.4">
      <c r="A6" s="12" t="s">
        <v>58</v>
      </c>
      <c r="C6">
        <v>0</v>
      </c>
      <c r="D6" s="9">
        <v>0.60347904555579879</v>
      </c>
      <c r="E6" s="9">
        <v>1.1688170660782511</v>
      </c>
      <c r="F6" s="9">
        <v>0.87826623836707896</v>
      </c>
      <c r="G6" s="9">
        <v>0.57898009911678194</v>
      </c>
    </row>
    <row r="7" spans="1:8" x14ac:dyDescent="0.35">
      <c r="D7" s="5"/>
      <c r="E7" s="5"/>
      <c r="F7" s="5"/>
      <c r="G7" s="5"/>
    </row>
    <row r="25" spans="2:8" x14ac:dyDescent="0.35">
      <c r="B25" s="4"/>
      <c r="C25" s="4"/>
      <c r="D25" s="4"/>
      <c r="E25" s="4"/>
      <c r="F25" s="4"/>
      <c r="G25" s="4"/>
      <c r="H25" s="4"/>
    </row>
    <row r="26" spans="2:8" x14ac:dyDescent="0.35">
      <c r="D26" s="5"/>
      <c r="E26" s="5"/>
      <c r="F26" s="5"/>
      <c r="G26" s="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1F74D-7B5C-4D2F-97C2-22A7B477D7D5}">
  <sheetPr codeName="Sheet10"/>
  <dimension ref="A1:R13"/>
  <sheetViews>
    <sheetView topLeftCell="A19" workbookViewId="0">
      <selection activeCell="J6" sqref="J6"/>
    </sheetView>
  </sheetViews>
  <sheetFormatPr defaultRowHeight="14.5" x14ac:dyDescent="0.35"/>
  <cols>
    <col min="2" max="3" width="16.1796875" bestFit="1" customWidth="1"/>
    <col min="4" max="4" width="17.453125" bestFit="1" customWidth="1"/>
  </cols>
  <sheetData>
    <row r="1" spans="1:18" ht="30" customHeight="1" x14ac:dyDescent="0.35">
      <c r="A1" s="2" t="s">
        <v>59</v>
      </c>
      <c r="B1" s="2" t="s">
        <v>60</v>
      </c>
      <c r="C1" s="2"/>
      <c r="D1" s="2"/>
    </row>
    <row r="2" spans="1:18" ht="58" x14ac:dyDescent="0.35">
      <c r="A2" t="s">
        <v>35</v>
      </c>
      <c r="B2" s="3" t="s">
        <v>61</v>
      </c>
      <c r="C2" s="3" t="s">
        <v>62</v>
      </c>
      <c r="D2" s="3" t="s">
        <v>63</v>
      </c>
    </row>
    <row r="3" spans="1:18" x14ac:dyDescent="0.35">
      <c r="A3">
        <v>2020</v>
      </c>
    </row>
    <row r="4" spans="1:18" x14ac:dyDescent="0.35">
      <c r="A4">
        <v>2021</v>
      </c>
      <c r="B4">
        <v>0</v>
      </c>
      <c r="C4">
        <v>0</v>
      </c>
      <c r="D4">
        <v>0</v>
      </c>
    </row>
    <row r="5" spans="1:18" x14ac:dyDescent="0.35">
      <c r="A5" s="1">
        <v>44742</v>
      </c>
      <c r="B5" s="9">
        <v>-0.21626659325613939</v>
      </c>
      <c r="C5" s="9">
        <v>-0.27536526481100498</v>
      </c>
      <c r="D5" s="9">
        <v>5.918079509354035E-2</v>
      </c>
    </row>
    <row r="6" spans="1:18" x14ac:dyDescent="0.35">
      <c r="A6" s="1">
        <v>45107</v>
      </c>
      <c r="B6" s="9">
        <v>0.18626770503021106</v>
      </c>
      <c r="C6" s="9">
        <v>0.25189085251225718</v>
      </c>
      <c r="D6" s="9">
        <v>-6.5429154252004018E-2</v>
      </c>
    </row>
    <row r="7" spans="1:18" x14ac:dyDescent="0.35">
      <c r="A7" s="1">
        <v>45473</v>
      </c>
      <c r="B7" s="9">
        <v>-0.27329704756184992</v>
      </c>
      <c r="C7" s="9">
        <v>-0.24352447184028581</v>
      </c>
      <c r="D7" s="9">
        <v>-2.9515009494825994E-2</v>
      </c>
    </row>
    <row r="8" spans="1:18" x14ac:dyDescent="0.35">
      <c r="A8" s="1">
        <v>45838</v>
      </c>
      <c r="B8" s="9">
        <v>-0.50525262278300387</v>
      </c>
      <c r="C8" s="9">
        <v>-0.44914536619608292</v>
      </c>
      <c r="D8" s="9">
        <v>-5.5851878670723831E-2</v>
      </c>
    </row>
    <row r="9" spans="1:18" x14ac:dyDescent="0.35">
      <c r="A9" s="1"/>
      <c r="P9" s="3"/>
      <c r="Q9" s="3"/>
      <c r="R9" s="3"/>
    </row>
    <row r="10" spans="1:18" x14ac:dyDescent="0.35">
      <c r="O10" s="1"/>
      <c r="P10" s="9"/>
      <c r="Q10" s="9"/>
      <c r="R10" s="9"/>
    </row>
    <row r="11" spans="1:18" x14ac:dyDescent="0.35">
      <c r="O11" s="1"/>
      <c r="P11" s="9"/>
      <c r="Q11" s="9"/>
      <c r="R11" s="9"/>
    </row>
    <row r="12" spans="1:18" x14ac:dyDescent="0.35">
      <c r="O12" s="1"/>
      <c r="P12" s="9"/>
      <c r="Q12" s="9"/>
      <c r="R12" s="9"/>
    </row>
    <row r="13" spans="1:18" x14ac:dyDescent="0.35">
      <c r="O13" s="1"/>
      <c r="P13" s="9"/>
      <c r="Q13" s="9"/>
      <c r="R13" s="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38A28081DE6448A5D76F6E7A7F892C" ma:contentTypeVersion="8" ma:contentTypeDescription="Create a new document." ma:contentTypeScope="" ma:versionID="3e08c893a501009ed0fd898b6831d946">
  <xsd:schema xmlns:xsd="http://www.w3.org/2001/XMLSchema" xmlns:xs="http://www.w3.org/2001/XMLSchema" xmlns:p="http://schemas.microsoft.com/office/2006/metadata/properties" xmlns:ns2="1f1bd6bd-8f53-49cc-a781-15e9cf514266" xmlns:ns3="25c8152d-027f-44ad-b7b3-4c5a6c165c06" targetNamespace="http://schemas.microsoft.com/office/2006/metadata/properties" ma:root="true" ma:fieldsID="d65686bd6b2488898560f31d5a7855fb" ns2:_="" ns3:_="">
    <xsd:import namespace="1f1bd6bd-8f53-49cc-a781-15e9cf514266"/>
    <xsd:import namespace="25c8152d-027f-44ad-b7b3-4c5a6c165c06"/>
    <xsd:element name="properties">
      <xsd:complexType>
        <xsd:sequence>
          <xsd:element name="documentManagement">
            <xsd:complexType>
              <xsd:all>
                <xsd:element ref="ns2:Publication_Type"/>
                <xsd:element ref="ns2:Year"/>
                <xsd:element ref="ns2:MediaServiceMetadata" minOccurs="0"/>
                <xsd:element ref="ns2:MediaServiceFastMetadata" minOccurs="0"/>
                <xsd:element ref="ns2:Article" minOccurs="0"/>
                <xsd:element ref="ns2:BCM_Peri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bd6bd-8f53-49cc-a781-15e9cf514266" elementFormDefault="qualified">
    <xsd:import namespace="http://schemas.microsoft.com/office/2006/documentManagement/types"/>
    <xsd:import namespace="http://schemas.microsoft.com/office/infopath/2007/PartnerControls"/>
    <xsd:element name="Publication_Type" ma:index="8" ma:displayName="Publication_Type" ma:format="Dropdown" ma:internalName="Publication_Type">
      <xsd:simpleType>
        <xsd:restriction base="dms:Choice">
          <xsd:enumeration value="Business Cycle Monitor (BCM)"/>
          <xsd:enumeration value="Business Echo"/>
          <xsd:enumeration value="BPN"/>
          <xsd:enumeration value="CSE - HRW"/>
          <xsd:enumeration value="Economic Review"/>
          <xsd:enumeration value="OCS"/>
          <xsd:enumeration value="Report"/>
        </xsd:restriction>
      </xsd:simpleType>
    </xsd:element>
    <xsd:element name="Year" ma:index="9" ma:displayName="Year" ma:format="Dropdown" ma:internalName="Year">
      <xsd:simpleType>
        <xsd:restriction base="dms:Choice">
          <xsd:enumeration value="2022"/>
          <xsd:enumeration value="2023"/>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rticle" ma:index="12" nillable="true" ma:displayName="Article" ma:default="0 - Timing economic review" ma:format="Dropdown" ma:internalName="Article">
      <xsd:simpleType>
        <xsd:restriction base="dms:Choice">
          <xsd:enumeration value="0 - Timing economic review"/>
          <xsd:enumeration value="01 - Conséquences économiques de l’intelligence artificielle (C. Piton)"/>
          <xsd:enumeration value="02 - Indicateurs de fragmentation au sein de la zone euro (E. Vincent/S. Ouerk/S. El Jouedi)"/>
          <xsd:enumeration value="03 - Projections économiques (G. Langenus/?)"/>
          <xsd:enumeration value="04 - Les effets de l’inflation sur les finances publiques (S. Van Parys/R. Schoonackers/P. Stinglhamber/D. Cornille/M. Deroose/H. Godefroid)"/>
          <xsd:enumeration value="05 - Inflation et pouvoir d’achat (B. Coppens/V. Jacobs/J. Jonckheere)"/>
          <xsd:enumeration value="06 - Taking stock of global climate policies in the largest GHG emitters (F. De Sloover/D. Essers)"/>
          <xsd:enumeration value="07 -  Inflation expectations and monetary policy (H. Zimmer/S. Arnoud/J. Wauters/B. De Backer)"/>
          <xsd:enumeration value="08 - Inflation et évolution des marges des entreprises: une analyse approfondie (T. De Keyser/L. Walravens)"/>
          <xsd:enumeration value="09 - La soutenabilité des dépenses de pension en Belgique (S. Van Parys/W. Melyn/P. Stinglhamber)"/>
          <xsd:enumeration value="10 - Changement climatique et productivité (G. Bijnens)"/>
          <xsd:enumeration value="11 - La Wallonie en transition: une perspective comparative (P. Bisciari)"/>
          <xsd:enumeration value="12 - Low interest rate: what did Belgium firms do with (J. Tielens/Ch. Piette)"/>
          <xsd:enumeration value="13 - Critical raw materials… (D. Essers/K. Buysse)"/>
          <xsd:enumeration value="14 - Dwelling prices: the impact of supply and regulations (P. Reusens)"/>
          <xsd:enumeration value="15 - Les fins de carrière en Belgique: cartographie sur base de résultats d’enquête (G. Minne/Y. Saks)"/>
          <xsd:enumeration value="16 - Projections économiques (G. Langenus)"/>
        </xsd:restriction>
      </xsd:simpleType>
    </xsd:element>
    <xsd:element name="BCM_Periode" ma:index="13" nillable="true" ma:displayName="BCM_Periode" ma:format="Dropdown" ma:internalName="BCM_Periode">
      <xsd:simpleType>
        <xsd:restriction base="dms:Choice">
          <xsd:enumeration value="March"/>
          <xsd:enumeration value="June"/>
          <xsd:enumeration value="September"/>
          <xsd:enumeration value="December"/>
        </xsd:restriction>
      </xsd:simpleType>
    </xsd:element>
  </xsd:schema>
  <xsd:schema xmlns:xsd="http://www.w3.org/2001/XMLSchema" xmlns:xs="http://www.w3.org/2001/XMLSchema" xmlns:dms="http://schemas.microsoft.com/office/2006/documentManagement/types" xmlns:pc="http://schemas.microsoft.com/office/infopath/2007/PartnerControls" targetNamespace="25c8152d-027f-44ad-b7b3-4c5a6c165c0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ation_Type xmlns="1f1bd6bd-8f53-49cc-a781-15e9cf514266">Economic Review</Publication_Type>
    <BCM_Periode xmlns="1f1bd6bd-8f53-49cc-a781-15e9cf514266" xsi:nil="true"/>
    <Year xmlns="1f1bd6bd-8f53-49cc-a781-15e9cf514266">2023</Year>
    <Article xmlns="1f1bd6bd-8f53-49cc-a781-15e9cf514266">04 - Les effets de l’inflation sur les finances publiques (S. Van Parys/R. Schoonackers/P. Stinglhamber/D. Cornille/M. Deroose/H. Godefroid)</Article>
  </documentManagement>
</p:properties>
</file>

<file path=customXml/itemProps1.xml><?xml version="1.0" encoding="utf-8"?>
<ds:datastoreItem xmlns:ds="http://schemas.openxmlformats.org/officeDocument/2006/customXml" ds:itemID="{95CEE768-9AE6-4588-A839-8D94EB6CE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1bd6bd-8f53-49cc-a781-15e9cf514266"/>
    <ds:schemaRef ds:uri="25c8152d-027f-44ad-b7b3-4c5a6c165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467170-7022-4074-8A36-17E835BAF525}">
  <ds:schemaRefs>
    <ds:schemaRef ds:uri="http://schemas.microsoft.com/sharepoint/v3/contenttype/forms"/>
  </ds:schemaRefs>
</ds:datastoreItem>
</file>

<file path=customXml/itemProps3.xml><?xml version="1.0" encoding="utf-8"?>
<ds:datastoreItem xmlns:ds="http://schemas.openxmlformats.org/officeDocument/2006/customXml" ds:itemID="{CB13DB61-074B-401E-ACE6-838A3F146288}">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infopath/2007/PartnerControls"/>
    <ds:schemaRef ds:uri="http://purl.org/dc/terms/"/>
    <ds:schemaRef ds:uri="25c8152d-027f-44ad-b7b3-4c5a6c165c06"/>
    <ds:schemaRef ds:uri="1f1bd6bd-8f53-49cc-a781-15e9cf51426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CHART 1</vt:lpstr>
      <vt:lpstr>CHART 2 </vt:lpstr>
      <vt:lpstr>Sheet1</vt:lpstr>
      <vt:lpstr>CHART 3 </vt:lpstr>
      <vt:lpstr>CHART4 </vt:lpstr>
      <vt:lpstr>CHART 5 </vt:lpstr>
      <vt:lpstr>CHART 6  </vt:lpstr>
      <vt:lpstr>CHART 7</vt:lpstr>
      <vt:lpstr>CHART 8</vt:lpstr>
      <vt:lpstr>CHART 9</vt:lpstr>
      <vt:lpstr>CHART 10</vt:lpstr>
      <vt:lpstr>CHART 11</vt:lpstr>
      <vt:lpstr>CHART 12</vt:lpstr>
      <vt:lpstr>CHART 13</vt:lpstr>
      <vt:lpstr>CHART 14</vt:lpstr>
      <vt:lpstr>CHART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Saeys Kim</dc:creator>
  <cp:keywords/>
  <dc:description/>
  <cp:lastModifiedBy>Van Parys Stefan</cp:lastModifiedBy>
  <cp:revision/>
  <dcterms:created xsi:type="dcterms:W3CDTF">2023-04-24T07:34:01Z</dcterms:created>
  <dcterms:modified xsi:type="dcterms:W3CDTF">2023-07-11T13:32:33Z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0x0101005F38A28081DE6448A5D76F6E7A7F892C</vt:lpwstr>
  </property>
</Properties>
</file>