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nbb-my.sharepoint.com/personal/philippe_parys_nbb_be/Documents/Documents/PFUsers/Website BNB 2022/FR/"/>
    </mc:Choice>
  </mc:AlternateContent>
  <xr:revisionPtr revIDLastSave="0" documentId="8_{71CA6F69-3383-45BB-B8A5-13910EA8F73B}" xr6:coauthVersionLast="47" xr6:coauthVersionMax="47" xr10:uidLastSave="{00000000-0000-0000-0000-000000000000}"/>
  <bookViews>
    <workbookView xWindow="57480" yWindow="1035" windowWidth="29040" windowHeight="15840" xr2:uid="{00000000-000D-0000-FFFF-FFFF00000000}"/>
  </bookViews>
  <sheets>
    <sheet name="inc ao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6" l="1"/>
  <c r="C19" i="16" l="1"/>
  <c r="F15" i="16"/>
  <c r="A9" i="16"/>
  <c r="A10" i="16" s="1"/>
  <c r="A11" i="16" s="1"/>
  <c r="A12" i="16" s="1"/>
  <c r="A13" i="16" s="1"/>
  <c r="A14" i="16" s="1"/>
  <c r="E19" i="16" l="1"/>
  <c r="E8" i="16"/>
  <c r="F12" i="16"/>
  <c r="F11" i="16"/>
  <c r="F8" i="16"/>
  <c r="F17" i="16"/>
  <c r="F14" i="16"/>
  <c r="F13" i="16"/>
  <c r="F19" i="16"/>
  <c r="F9" i="16"/>
  <c r="F10" i="16"/>
  <c r="F16" i="16"/>
  <c r="E9" i="16"/>
  <c r="E13" i="16"/>
  <c r="E17" i="16"/>
  <c r="E10" i="16"/>
  <c r="E14" i="16"/>
  <c r="E15" i="16"/>
  <c r="E12" i="16"/>
  <c r="E11" i="16"/>
  <c r="E16" i="1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G:\USR_APPL\MOSS2007BI\INS_FIN.odc" keepAlive="1" name="SRVMOSD2_INSLD01 INS_FIN INSDWH" type="5" refreshedVersion="3" background="1" refreshOnLoad="1" saveData="1">
    <dbPr connection="Provider=MSOLAP.3;Integrated Security=SSPI;Persist Security Info=True;Initial Catalog=INS_FIN;Data Source=SRVMOSD2\INSLD01;MDX Compatibility=1;Safety Options=2;MDX Missing Member Mode=Error" command="INSDWH" commandType="1"/>
    <olapPr sendLocale="1" rowDrillCount="1000"/>
  </connection>
</connections>
</file>

<file path=xl/sharedStrings.xml><?xml version="1.0" encoding="utf-8"?>
<sst xmlns="http://schemas.openxmlformats.org/spreadsheetml/2006/main" count="16" uniqueCount="16">
  <si>
    <t>Rang</t>
  </si>
  <si>
    <t>Marché</t>
  </si>
  <si>
    <t>Code - Dénomination</t>
  </si>
  <si>
    <t>Encaissement</t>
  </si>
  <si>
    <t>Part de marché</t>
  </si>
  <si>
    <t>L'encaissement et classement des assureurs accidents du travail (loi du 10 avril 1971)</t>
  </si>
  <si>
    <t>0039 - AXA Belgium (A.BELGIUM)</t>
  </si>
  <si>
    <t>0079 - AG Insurance</t>
  </si>
  <si>
    <t>0196 - Ethias</t>
  </si>
  <si>
    <t>0097 - Allianz Benelux</t>
  </si>
  <si>
    <t>0014 - KBC</t>
  </si>
  <si>
    <t>0345 - Fédérale AT</t>
  </si>
  <si>
    <t>0058 - P&amp;V</t>
  </si>
  <si>
    <t>0096 - Baloise</t>
  </si>
  <si>
    <t>0037 - BELINS</t>
  </si>
  <si>
    <t>0519 - Securex 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</si>
</sst>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3" fontId="0" fillId="0" borderId="4" xfId="0" applyNumberFormat="1" applyBorder="1"/>
    <xf numFmtId="10" fontId="0" fillId="0" borderId="4" xfId="0" applyNumberFormat="1" applyBorder="1"/>
    <xf numFmtId="0" fontId="0" fillId="0" borderId="0" xfId="0" applyBorder="1"/>
    <xf numFmtId="10" fontId="0" fillId="0" borderId="5" xfId="0" applyNumberFormat="1" applyBorder="1"/>
    <xf numFmtId="0" fontId="0" fillId="0" borderId="6" xfId="0" applyBorder="1"/>
    <xf numFmtId="0" fontId="0" fillId="0" borderId="5" xfId="0" applyBorder="1"/>
    <xf numFmtId="3" fontId="0" fillId="0" borderId="5" xfId="0" applyNumberFormat="1" applyBorder="1"/>
    <xf numFmtId="0" fontId="3" fillId="0" borderId="6" xfId="0" applyFont="1" applyBorder="1" applyAlignment="1">
      <alignment horizontal="center"/>
    </xf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tabSelected="1" workbookViewId="0">
      <selection activeCell="F7" sqref="F7"/>
    </sheetView>
  </sheetViews>
  <sheetFormatPr defaultRowHeight="12.75" x14ac:dyDescent="0.2"/>
  <cols>
    <col min="2" max="2" width="45.7109375" customWidth="1"/>
    <col min="3" max="6" width="17.7109375" customWidth="1"/>
  </cols>
  <sheetData>
    <row r="1" spans="1:6" ht="15" x14ac:dyDescent="0.25">
      <c r="A1" s="1" t="s">
        <v>5</v>
      </c>
      <c r="C1" s="7"/>
      <c r="D1" s="7"/>
      <c r="E1" s="7"/>
      <c r="F1" s="7"/>
    </row>
    <row r="2" spans="1:6" x14ac:dyDescent="0.2">
      <c r="B2" s="7"/>
      <c r="C2" s="7"/>
      <c r="D2" s="7"/>
      <c r="E2" s="7"/>
      <c r="F2" s="7"/>
    </row>
    <row r="3" spans="1:6" x14ac:dyDescent="0.2">
      <c r="B3" s="7"/>
      <c r="C3" s="7"/>
      <c r="D3" s="7"/>
      <c r="E3" s="7"/>
      <c r="F3" s="7"/>
    </row>
    <row r="4" spans="1:6" x14ac:dyDescent="0.2">
      <c r="B4" s="7"/>
      <c r="C4" s="7"/>
      <c r="D4" s="7"/>
      <c r="E4" s="7"/>
      <c r="F4" s="7"/>
    </row>
    <row r="5" spans="1:6" x14ac:dyDescent="0.2">
      <c r="A5" s="16" t="s">
        <v>0</v>
      </c>
      <c r="B5" s="18" t="s">
        <v>2</v>
      </c>
      <c r="C5" s="20" t="s">
        <v>3</v>
      </c>
      <c r="D5" s="21"/>
      <c r="E5" s="20" t="s">
        <v>4</v>
      </c>
      <c r="F5" s="21"/>
    </row>
    <row r="6" spans="1:6" x14ac:dyDescent="0.2">
      <c r="A6" s="17"/>
      <c r="B6" s="19"/>
      <c r="C6" s="2">
        <v>2021</v>
      </c>
      <c r="D6" s="3">
        <v>2022</v>
      </c>
      <c r="E6" s="2">
        <v>2021</v>
      </c>
      <c r="F6" s="3">
        <v>2022</v>
      </c>
    </row>
    <row r="7" spans="1:6" x14ac:dyDescent="0.2">
      <c r="B7" s="7"/>
      <c r="C7" s="7"/>
      <c r="D7" s="7"/>
      <c r="E7" s="7"/>
      <c r="F7" s="7"/>
    </row>
    <row r="8" spans="1:6" x14ac:dyDescent="0.2">
      <c r="A8" s="12">
        <v>1</v>
      </c>
      <c r="B8" s="13" t="s">
        <v>6</v>
      </c>
      <c r="C8" s="5">
        <v>249144739</v>
      </c>
      <c r="D8" s="5">
        <v>256377885</v>
      </c>
      <c r="E8" s="6">
        <f t="shared" ref="E8:E17" si="0">C8/$C$19</f>
        <v>0.23553571760902356</v>
      </c>
      <c r="F8" s="6">
        <f t="shared" ref="F8:F17" si="1">D8/$D$19</f>
        <v>0.22785423967459228</v>
      </c>
    </row>
    <row r="9" spans="1:6" x14ac:dyDescent="0.2">
      <c r="A9" s="12">
        <f>A8+1</f>
        <v>2</v>
      </c>
      <c r="B9" s="13" t="s">
        <v>7</v>
      </c>
      <c r="C9" s="5">
        <v>215951217</v>
      </c>
      <c r="D9" s="5">
        <v>225825089</v>
      </c>
      <c r="E9" s="6">
        <f t="shared" si="0"/>
        <v>0.204155323804116</v>
      </c>
      <c r="F9" s="6">
        <f t="shared" si="1"/>
        <v>0.20070063357275195</v>
      </c>
    </row>
    <row r="10" spans="1:6" x14ac:dyDescent="0.2">
      <c r="A10" s="12">
        <f t="shared" ref="A10:A14" si="2">A9+1</f>
        <v>3</v>
      </c>
      <c r="B10" s="13" t="s">
        <v>8</v>
      </c>
      <c r="C10" s="5">
        <v>109619028</v>
      </c>
      <c r="D10" s="5">
        <v>133034368</v>
      </c>
      <c r="E10" s="6">
        <f t="shared" si="0"/>
        <v>0.10363131297580258</v>
      </c>
      <c r="F10" s="6">
        <f t="shared" si="1"/>
        <v>0.11823346140494884</v>
      </c>
    </row>
    <row r="11" spans="1:6" x14ac:dyDescent="0.2">
      <c r="A11" s="12">
        <f t="shared" si="2"/>
        <v>4</v>
      </c>
      <c r="B11" s="13" t="s">
        <v>9</v>
      </c>
      <c r="C11" s="5">
        <v>98091401</v>
      </c>
      <c r="D11" s="5">
        <v>108850526</v>
      </c>
      <c r="E11" s="6">
        <f t="shared" si="0"/>
        <v>9.2733359004660704E-2</v>
      </c>
      <c r="F11" s="6">
        <f t="shared" si="1"/>
        <v>9.6740223283726057E-2</v>
      </c>
    </row>
    <row r="12" spans="1:6" x14ac:dyDescent="0.2">
      <c r="A12" s="12">
        <f t="shared" si="2"/>
        <v>5</v>
      </c>
      <c r="B12" s="15" t="s">
        <v>10</v>
      </c>
      <c r="C12" s="5">
        <v>87871918</v>
      </c>
      <c r="D12" s="5">
        <v>93246967</v>
      </c>
      <c r="E12" s="6">
        <f t="shared" si="0"/>
        <v>8.3072094345172084E-2</v>
      </c>
      <c r="F12" s="6">
        <f t="shared" si="1"/>
        <v>8.287265794296883E-2</v>
      </c>
    </row>
    <row r="13" spans="1:6" x14ac:dyDescent="0.2">
      <c r="A13" s="12">
        <f t="shared" si="2"/>
        <v>6</v>
      </c>
      <c r="B13" s="4" t="s">
        <v>12</v>
      </c>
      <c r="C13" s="5">
        <v>77485905</v>
      </c>
      <c r="D13" s="5">
        <v>86593682</v>
      </c>
      <c r="E13" s="6">
        <f t="shared" si="0"/>
        <v>7.32533960460615E-2</v>
      </c>
      <c r="F13" s="6">
        <f t="shared" si="1"/>
        <v>7.6959592566782545E-2</v>
      </c>
    </row>
    <row r="14" spans="1:6" x14ac:dyDescent="0.2">
      <c r="A14" s="12">
        <f t="shared" si="2"/>
        <v>7</v>
      </c>
      <c r="B14" s="13" t="s">
        <v>11</v>
      </c>
      <c r="C14" s="5">
        <v>79448044.560000002</v>
      </c>
      <c r="D14" s="5">
        <v>83382003.469999999</v>
      </c>
      <c r="E14" s="6">
        <f t="shared" si="0"/>
        <v>7.5108357748919913E-2</v>
      </c>
      <c r="F14" s="6">
        <f t="shared" si="1"/>
        <v>7.4105233387041419E-2</v>
      </c>
    </row>
    <row r="15" spans="1:6" x14ac:dyDescent="0.2">
      <c r="A15" s="12">
        <v>8</v>
      </c>
      <c r="B15" s="4" t="s">
        <v>13</v>
      </c>
      <c r="C15" s="5">
        <v>82204800</v>
      </c>
      <c r="D15" s="5">
        <v>75786906</v>
      </c>
      <c r="E15" s="6">
        <f t="shared" si="0"/>
        <v>7.7714531065840642E-2</v>
      </c>
      <c r="F15" s="6">
        <f t="shared" si="1"/>
        <v>6.7355138076436644E-2</v>
      </c>
    </row>
    <row r="16" spans="1:6" x14ac:dyDescent="0.2">
      <c r="A16" s="12">
        <v>9</v>
      </c>
      <c r="B16" s="15" t="s">
        <v>15</v>
      </c>
      <c r="C16" s="5">
        <v>30592939.870000001</v>
      </c>
      <c r="D16" s="5">
        <v>34221447.020000003</v>
      </c>
      <c r="E16" s="6">
        <f t="shared" si="0"/>
        <v>2.8921863150600816E-2</v>
      </c>
      <c r="F16" s="6">
        <f t="shared" si="1"/>
        <v>3.0414096720184906E-2</v>
      </c>
    </row>
    <row r="17" spans="1:6" x14ac:dyDescent="0.2">
      <c r="A17" s="12">
        <v>10</v>
      </c>
      <c r="B17" s="13" t="s">
        <v>14</v>
      </c>
      <c r="C17" s="5">
        <v>27369021</v>
      </c>
      <c r="D17" s="5">
        <v>27864864</v>
      </c>
      <c r="E17" s="6">
        <f t="shared" si="0"/>
        <v>2.5874044249802261E-2</v>
      </c>
      <c r="F17" s="6">
        <f t="shared" si="1"/>
        <v>2.4764723370566531E-2</v>
      </c>
    </row>
    <row r="18" spans="1:6" x14ac:dyDescent="0.2">
      <c r="B18" s="14"/>
      <c r="C18" s="11"/>
      <c r="D18" s="11"/>
      <c r="E18" s="8"/>
      <c r="F18" s="8"/>
    </row>
    <row r="19" spans="1:6" x14ac:dyDescent="0.2">
      <c r="A19" s="9"/>
      <c r="B19" s="10" t="s">
        <v>1</v>
      </c>
      <c r="C19" s="5">
        <f>SUM(C8:C17)</f>
        <v>1057779013.4299999</v>
      </c>
      <c r="D19" s="5">
        <f>SUM(D8:D17)</f>
        <v>1125183737.49</v>
      </c>
      <c r="E19" s="6">
        <f>C19/$C$19</f>
        <v>1</v>
      </c>
      <c r="F19" s="6">
        <f>D19/$D$19</f>
        <v>1</v>
      </c>
    </row>
  </sheetData>
  <mergeCells count="4">
    <mergeCell ref="A5:A6"/>
    <mergeCell ref="B5:B6"/>
    <mergeCell ref="C5:D5"/>
    <mergeCell ref="E5:F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 ao</vt:lpstr>
    </vt:vector>
  </TitlesOfParts>
  <Company>National Bank of Belgium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DeHaes</dc:creator>
  <cp:lastModifiedBy>Parys Philippe</cp:lastModifiedBy>
  <cp:lastPrinted>2018-10-25T07:18:56Z</cp:lastPrinted>
  <dcterms:created xsi:type="dcterms:W3CDTF">2008-05-23T10:56:03Z</dcterms:created>
  <dcterms:modified xsi:type="dcterms:W3CDTF">2023-09-12T09:08:48Z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