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updateLinks="never" codeName="ThisWorkbook" hidePivotFieldList="1"/>
  <xr:revisionPtr revIDLastSave="87" documentId="8_{64B53873-3AFC-4B4F-987A-C5ADC1F8E96F}" xr6:coauthVersionLast="44" xr6:coauthVersionMax="44" xr10:uidLastSave="{BA3B0530-D426-4C00-8C09-5CB4B2495083}"/>
  <bookViews>
    <workbookView xWindow="28680" yWindow="-120" windowWidth="19440" windowHeight="15000" tabRatio="891" activeTab="1" xr2:uid="{00000000-000D-0000-FFFF-FFFF00000000}"/>
  </bookViews>
  <sheets>
    <sheet name="Information" sheetId="1" r:id="rId1"/>
    <sheet name="Index" sheetId="2" r:id="rId2"/>
    <sheet name="Participant.Basics" sheetId="4" r:id="rId3"/>
    <sheet name="0.BS" sheetId="6" r:id="rId4"/>
    <sheet name="0.Liabilities.CF.L&amp;H" sheetId="109" r:id="rId5"/>
    <sheet name="0.Liabilities.CF.N-L" sheetId="110" r:id="rId6"/>
    <sheet name="0.LTG" sheetId="107" r:id="rId7"/>
    <sheet name="0.OF" sheetId="12" r:id="rId8"/>
    <sheet name="0.SCR.SF" sheetId="13" r:id="rId9"/>
    <sheet name="0.SCR.PIM" sheetId="14" r:id="rId10"/>
    <sheet name="0.SCR.IM" sheetId="15" r:id="rId11"/>
    <sheet name="0.SCR.MKT" sheetId="99" r:id="rId12"/>
    <sheet name="BC_REV.SCR.SF" sheetId="113" r:id="rId13"/>
    <sheet name="BC_REV.SCR.PIM" sheetId="114" r:id="rId14"/>
    <sheet name="BC_REV.SCR.MKT" sheetId="115" r:id="rId15"/>
    <sheet name="LY.BS" sheetId="19" r:id="rId16"/>
    <sheet name="LY.LTG" sheetId="108" r:id="rId17"/>
    <sheet name="LY.OF" sheetId="23" r:id="rId18"/>
    <sheet name="LY.SCR.SF" sheetId="24" r:id="rId19"/>
    <sheet name="LY.SCR.PIM" sheetId="25" r:id="rId20"/>
    <sheet name="LY.SCR.IM" sheetId="26" r:id="rId21"/>
    <sheet name="LY.SCR.MKT" sheetId="101" r:id="rId22"/>
  </sheets>
  <externalReferences>
    <externalReference r:id="rId23"/>
  </externalReferences>
  <definedNames>
    <definedName name="_Version">[1]I.Information!$A$1</definedName>
    <definedName name="anscount" hidden="1">1</definedName>
    <definedName name="CIQWBGuid" hidden="1">"f34c698a-4d89-4b92-9571-829b52c0b2c0"</definedName>
    <definedName name="date_BOS" localSheetId="14">#REF!</definedName>
    <definedName name="date_BOS" localSheetId="13">#REF!</definedName>
    <definedName name="date_BOS" localSheetId="12">#REF!</definedName>
    <definedName name="date_BOS">#REF!</definedName>
    <definedName name="File_name" localSheetId="14">#REF!</definedName>
    <definedName name="File_name" localSheetId="13">#REF!</definedName>
    <definedName name="File_name" localSheetId="12">#REF!</definedName>
    <definedName name="File_name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.26.01.01" localSheetId="11">'0.SCR.MKT'!#REF!</definedName>
    <definedName name="S.26.01.01" localSheetId="14">'BC_REV.SCR.MKT'!#REF!</definedName>
    <definedName name="S.26.01.01" localSheetId="21">'LY.SCR.MKT'!#REF!</definedName>
    <definedName name="S.26.01.01.01" localSheetId="11">'0.SCR.MKT'!$A$15</definedName>
    <definedName name="S.26.01.01.01" localSheetId="14">'BC_REV.SCR.MKT'!$A$7</definedName>
    <definedName name="S.26.01.01.01" localSheetId="21">'LY.SCR.MKT'!$A$15</definedName>
    <definedName name="S.26.01.01.01.TC" localSheetId="11">'0.SCR.MKT'!$A$16</definedName>
    <definedName name="S.26.01.01.01.TC" localSheetId="14">'BC_REV.SCR.MKT'!$A$8</definedName>
    <definedName name="S.26.01.01.01.TC" localSheetId="21">'LY.SCR.MKT'!$A$16</definedName>
    <definedName name="S.26.01.01.01.TD" localSheetId="11">'0.SCR.MKT'!$D$21:$H$51</definedName>
    <definedName name="S.26.01.01.01.TD" localSheetId="14">'BC_REV.SCR.MKT'!$D$13:$H$43</definedName>
    <definedName name="S.26.01.01.01.TD" localSheetId="21">'LY.SCR.MKT'!$D$21:$H$51</definedName>
    <definedName name="S.26.01.01.01.TL" localSheetId="11">'0.SCR.MKT'!$B$21:$B$51</definedName>
    <definedName name="S.26.01.01.01.TL" localSheetId="14">'BC_REV.SCR.MKT'!$B$13:$B$43</definedName>
    <definedName name="S.26.01.01.01.TL" localSheetId="21">'LY.SCR.MKT'!$B$21:$B$51</definedName>
    <definedName name="S.26.01.01.01.TLC" localSheetId="11">'0.SCR.MKT'!$C$21:$C$51</definedName>
    <definedName name="S.26.01.01.01.TLC" localSheetId="14">'BC_REV.SCR.MKT'!$C$13:$C$43</definedName>
    <definedName name="S.26.01.01.01.TLC" localSheetId="21">'LY.SCR.MKT'!$C$21:$C$51</definedName>
    <definedName name="S.26.01.01.01.TT" localSheetId="11">'0.SCR.MKT'!$D$18:$H$19</definedName>
    <definedName name="S.26.01.01.01.TT" localSheetId="14">'BC_REV.SCR.MKT'!$D$10:$H$11</definedName>
    <definedName name="S.26.01.01.01.TT" localSheetId="21">'LY.SCR.MKT'!$D$18:$H$19</definedName>
    <definedName name="S.26.01.01.01.TTC" localSheetId="11">'0.SCR.MKT'!$D$20:$H$20</definedName>
    <definedName name="S.26.01.01.01.TTC" localSheetId="14">'BC_REV.SCR.MKT'!$D$12:$H$12</definedName>
    <definedName name="S.26.01.01.01.TTC" localSheetId="21">'LY.SCR.MKT'!$D$20:$H$20</definedName>
    <definedName name="S.26.01.01.01.X" localSheetId="11">'0.SCR.MKT'!$D$52:$G$55</definedName>
    <definedName name="S.26.01.01.01.X" localSheetId="14">'BC_REV.SCR.MKT'!$D$44:$G$47</definedName>
    <definedName name="S.26.01.01.01.X" localSheetId="21">'LY.SCR.MKT'!$D$52:$H$55</definedName>
    <definedName name="S.26.01.01.01.Y" localSheetId="11">'0.SCR.MKT'!$I$21:$P$51</definedName>
    <definedName name="S.26.01.01.01.Y" localSheetId="14">'BC_REV.SCR.MKT'!$I$13:$I$43</definedName>
    <definedName name="S.26.01.01.01.Y" localSheetId="21">'LY.SCR.MKT'!$I$21:$P$51</definedName>
    <definedName name="S.26.01.01.01.Z" localSheetId="11">'0.SCR.MKT'!#REF!</definedName>
    <definedName name="S.26.01.01.01.Z" localSheetId="14">'BC_REV.SCR.MKT'!#REF!</definedName>
    <definedName name="S.26.01.01.01.Z" localSheetId="21">'LY.SCR.MKT'!#REF!</definedName>
    <definedName name="S.26.01.01.01.ZHI" localSheetId="11">'0.SCR.MKT'!#REF!</definedName>
    <definedName name="S.26.01.01.01.ZHI" localSheetId="14">'BC_REV.SCR.MKT'!#REF!</definedName>
    <definedName name="S.26.01.01.01.ZHI" localSheetId="21">'LY.SCR.MKT'!#REF!</definedName>
    <definedName name="S.26.01.01.02" localSheetId="11">'0.SCR.MKT'!$A$56</definedName>
    <definedName name="S.26.01.01.02" localSheetId="14">'BC_REV.SCR.MKT'!$A$48</definedName>
    <definedName name="S.26.01.01.02" localSheetId="21">'LY.SCR.MKT'!$A$56</definedName>
    <definedName name="S.26.01.01.02.TC" localSheetId="11">'0.SCR.MKT'!$A$57</definedName>
    <definedName name="S.26.01.01.02.TC" localSheetId="14">'BC_REV.SCR.MKT'!$A$49</definedName>
    <definedName name="S.26.01.01.02.TC" localSheetId="21">'LY.SCR.MKT'!$A$57</definedName>
    <definedName name="S.26.01.01.02.TD" localSheetId="11">'0.SCR.MKT'!$D$63:$E$93</definedName>
    <definedName name="S.26.01.01.02.TD" localSheetId="14">'BC_REV.SCR.MKT'!$D$55:$E$85</definedName>
    <definedName name="S.26.01.01.02.TD" localSheetId="21">'LY.SCR.MKT'!$D$63:$E$93</definedName>
    <definedName name="S.26.01.01.02.TL" localSheetId="11">'0.SCR.MKT'!$B$63:$B$93</definedName>
    <definedName name="S.26.01.01.02.TL" localSheetId="14">'BC_REV.SCR.MKT'!$B$55:$B$85</definedName>
    <definedName name="S.26.01.01.02.TL" localSheetId="21">'LY.SCR.MKT'!$B$63:$B$93</definedName>
    <definedName name="S.26.01.01.02.TLC" localSheetId="11">'0.SCR.MKT'!$C$63:$C$93</definedName>
    <definedName name="S.26.01.01.02.TLC" localSheetId="14">'BC_REV.SCR.MKT'!$C$55:$C$85</definedName>
    <definedName name="S.26.01.01.02.TLC" localSheetId="21">'LY.SCR.MKT'!$C$63:$C$93</definedName>
    <definedName name="S.26.01.01.02.TT" localSheetId="11">'0.SCR.MKT'!$D$60:$E$61</definedName>
    <definedName name="S.26.01.01.02.TT" localSheetId="14">'BC_REV.SCR.MKT'!$D$52:$E$53</definedName>
    <definedName name="S.26.01.01.02.TT" localSheetId="21">'LY.SCR.MKT'!$D$60:$E$61</definedName>
    <definedName name="S.26.01.01.02.TTC" localSheetId="11">'0.SCR.MKT'!$D$62:$E$62</definedName>
    <definedName name="S.26.01.01.02.TTC" localSheetId="14">'BC_REV.SCR.MKT'!$D$54:$E$54</definedName>
    <definedName name="S.26.01.01.02.TTC" localSheetId="21">'LY.SCR.MKT'!$D$62:$E$62</definedName>
    <definedName name="S.26.01.01.02.X" localSheetId="11">'0.SCR.MKT'!$D$94:$E$95</definedName>
    <definedName name="S.26.01.01.02.X" localSheetId="14">'BC_REV.SCR.MKT'!$D$86:$E$87</definedName>
    <definedName name="S.26.01.01.02.X" localSheetId="21">'LY.SCR.MKT'!$D$94:$E$95</definedName>
    <definedName name="S.26.01.01.02.Y" localSheetId="11">'0.SCR.MKT'!$F$63:$M$93</definedName>
    <definedName name="S.26.01.01.02.Y" localSheetId="14">'BC_REV.SCR.MKT'!$F$55:$I$85</definedName>
    <definedName name="S.26.01.01.02.Y" localSheetId="21">'LY.SCR.MKT'!$F$63:$O$93</definedName>
    <definedName name="S.26.01.01.02.Z" localSheetId="11">'0.SCR.MKT'!#REF!</definedName>
    <definedName name="S.26.01.01.02.Z" localSheetId="14">'BC_REV.SCR.MKT'!#REF!</definedName>
    <definedName name="S.26.01.01.02.Z" localSheetId="21">'LY.SCR.MKT'!#REF!</definedName>
    <definedName name="S.26.01.01.02.ZHI" localSheetId="11">'0.SCR.MKT'!#REF!</definedName>
    <definedName name="S.26.01.01.02.ZHI" localSheetId="14">'BC_REV.SCR.MKT'!#REF!</definedName>
    <definedName name="S.26.01.01.02.ZHI" localSheetId="21">'LY.SCR.MKT'!#REF!</definedName>
    <definedName name="S.26.01.01.03" localSheetId="11">'0.SCR.MKT'!$A$5</definedName>
    <definedName name="S.26.01.01.03" localSheetId="14">'BC_REV.SCR.MKT'!#REF!</definedName>
    <definedName name="S.26.01.01.03" localSheetId="21">'LY.SCR.MKT'!$A$5</definedName>
    <definedName name="S.26.01.01.03.TC" localSheetId="11">'0.SCR.MKT'!$A$6</definedName>
    <definedName name="S.26.01.01.03.TC" localSheetId="14">'BC_REV.SCR.MKT'!#REF!</definedName>
    <definedName name="S.26.01.01.03.TC" localSheetId="21">'LY.SCR.MKT'!$A$6</definedName>
    <definedName name="S.26.01.01.03.TD" localSheetId="11">'0.SCR.MKT'!#REF!</definedName>
    <definedName name="S.26.01.01.03.TD" localSheetId="14">'BC_REV.SCR.MKT'!#REF!</definedName>
    <definedName name="S.26.01.01.03.TD" localSheetId="21">'LY.SCR.MKT'!$F$9:$F$12</definedName>
    <definedName name="S.26.01.01.03.TL" localSheetId="11">'0.SCR.MKT'!$D$9:$D$12</definedName>
    <definedName name="S.26.01.01.03.TL" localSheetId="14">'BC_REV.SCR.MKT'!#REF!</definedName>
    <definedName name="S.26.01.01.03.TL" localSheetId="21">'LY.SCR.MKT'!$D$9:$D$12</definedName>
    <definedName name="S.26.01.01.03.TLC" localSheetId="11">'0.SCR.MKT'!$E$9:$E$12</definedName>
    <definedName name="S.26.01.01.03.TLC" localSheetId="14">'BC_REV.SCR.MKT'!#REF!</definedName>
    <definedName name="S.26.01.01.03.TLC" localSheetId="21">'LY.SCR.MKT'!$E$9:$E$12</definedName>
    <definedName name="S.26.01.01.03.TT" localSheetId="11">'0.SCR.MKT'!#REF!</definedName>
    <definedName name="S.26.01.01.03.TT" localSheetId="14">'BC_REV.SCR.MKT'!#REF!</definedName>
    <definedName name="S.26.01.01.03.TT" localSheetId="21">'LY.SCR.MKT'!$F$7</definedName>
    <definedName name="S.26.01.01.03.TTC" localSheetId="11">'0.SCR.MKT'!#REF!</definedName>
    <definedName name="S.26.01.01.03.TTC" localSheetId="14">'BC_REV.SCR.MKT'!#REF!</definedName>
    <definedName name="S.26.01.01.03.TTC" localSheetId="21">'LY.SCR.MKT'!$F$8</definedName>
    <definedName name="S.26.01.01.03.Y" localSheetId="11">'0.SCR.MKT'!$F$9:$G$12</definedName>
    <definedName name="S.26.01.01.03.Y" localSheetId="14">'BC_REV.SCR.MKT'!#REF!</definedName>
    <definedName name="S.26.01.01.03.Y" localSheetId="21">'LY.SCR.MKT'!$G$9:$H$12</definedName>
    <definedName name="S.26.01.01.03.Z" localSheetId="11">'0.SCR.MKT'!#REF!</definedName>
    <definedName name="S.26.01.01.03.Z" localSheetId="14">'BC_REV.SCR.MKT'!#REF!</definedName>
    <definedName name="S.26.01.01.03.Z" localSheetId="21">'LY.SCR.MKT'!#REF!</definedName>
    <definedName name="S.26.01.01.03.ZHI" localSheetId="11">'0.SCR.MKT'!#REF!</definedName>
    <definedName name="S.26.01.01.03.ZHI" localSheetId="14">'BC_REV.SCR.MKT'!#REF!</definedName>
    <definedName name="S.26.01.01.03.ZHI" localSheetId="21">'LY.SCR.MKT'!#REF!</definedName>
    <definedName name="S.26.01.01.VC" localSheetId="11">'0.SCR.MKT'!#REF!</definedName>
    <definedName name="S.26.01.01.VC" localSheetId="14">'BC_REV.SCR.MKT'!#REF!</definedName>
    <definedName name="S.26.01.01.VC" localSheetId="21">'LY.SCR.MKT'!#REF!</definedName>
    <definedName name="Title" localSheetId="14">#REF!</definedName>
    <definedName name="Title" localSheetId="13">#REF!</definedName>
    <definedName name="Title" localSheetId="12">#REF!</definedName>
    <definedName name="Title">#REF!</definedName>
    <definedName name="Undertaking" localSheetId="14">#REF!</definedName>
    <definedName name="Undertaking" localSheetId="13">#REF!</definedName>
    <definedName name="Undertaking" localSheetId="12">#REF!</definedName>
    <definedName name="Undertaking">#REF!</definedName>
    <definedName name="Z_26711284_713C_4BDC_8EE3_A7A99E3BB46E_.wvu.PrintArea" localSheetId="4" hidden="1">'0.Liabilities.CF.L&amp;H'!$A$1:$AF$44</definedName>
    <definedName name="Z_26711284_713C_4BDC_8EE3_A7A99E3BB46E_.wvu.PrintArea" localSheetId="5" hidden="1">'0.Liabilities.CF.N-L'!$A$1:$L$4</definedName>
    <definedName name="Z_DDD6BAA3_C206_4045_8C70_D79A7BC4EB4D_.wvu.PrintArea" localSheetId="4" hidden="1">'0.Liabilities.CF.L&amp;H'!$A$1:$AF$44</definedName>
    <definedName name="Z_DDD6BAA3_C206_4045_8C70_D79A7BC4EB4D_.wvu.PrintArea" localSheetId="5" hidden="1">'0.Liabilities.CF.N-L'!$A$1:$L$4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23" l="1"/>
  <c r="D28" i="24" l="1"/>
  <c r="D42" i="23"/>
  <c r="D13" i="114"/>
  <c r="D13" i="25"/>
  <c r="D12" i="26" l="1"/>
  <c r="D28" i="113"/>
  <c r="E15" i="24"/>
  <c r="D15" i="24"/>
  <c r="D13" i="23" l="1"/>
  <c r="D12" i="23"/>
  <c r="D11" i="23"/>
  <c r="H34" i="23" l="1"/>
  <c r="G34" i="23"/>
  <c r="D33" i="23"/>
  <c r="D32" i="23"/>
  <c r="D31" i="23"/>
  <c r="D30" i="23"/>
  <c r="D29" i="23"/>
  <c r="D28" i="23"/>
  <c r="D27" i="23"/>
  <c r="D26" i="23"/>
  <c r="D25" i="23"/>
  <c r="H23" i="23"/>
  <c r="G23" i="23"/>
  <c r="F23" i="23"/>
  <c r="F36" i="23" s="1"/>
  <c r="E23" i="23"/>
  <c r="E36" i="23" s="1"/>
  <c r="D22" i="23"/>
  <c r="D18" i="23"/>
  <c r="D17" i="23"/>
  <c r="D16" i="23"/>
  <c r="D15" i="23"/>
  <c r="D54" i="23" s="1"/>
  <c r="D14" i="23"/>
  <c r="D10" i="23"/>
  <c r="D9" i="23"/>
  <c r="D8" i="23"/>
  <c r="D86" i="19"/>
  <c r="D70" i="19"/>
  <c r="D66" i="19"/>
  <c r="D62" i="19"/>
  <c r="D57" i="19"/>
  <c r="D53" i="19"/>
  <c r="D30" i="19"/>
  <c r="D20" i="19"/>
  <c r="D17" i="19"/>
  <c r="D14" i="19" l="1"/>
  <c r="H36" i="23"/>
  <c r="G36" i="23"/>
  <c r="D34" i="23"/>
  <c r="D23" i="23"/>
  <c r="D61" i="19"/>
  <c r="D52" i="19"/>
  <c r="D36" i="23" l="1"/>
  <c r="D90" i="19"/>
  <c r="D50" i="19"/>
  <c r="D91" i="19" l="1"/>
</calcChain>
</file>

<file path=xl/sharedStrings.xml><?xml version="1.0" encoding="utf-8"?>
<sst xmlns="http://schemas.openxmlformats.org/spreadsheetml/2006/main" count="2220" uniqueCount="519">
  <si>
    <t>Participating entity information</t>
  </si>
  <si>
    <t>Participant information</t>
  </si>
  <si>
    <t>Undertaking name</t>
  </si>
  <si>
    <t>#</t>
  </si>
  <si>
    <t>Legal form of the participant</t>
  </si>
  <si>
    <t>Reporting basis</t>
  </si>
  <si>
    <t>Solo</t>
  </si>
  <si>
    <t>Main activity</t>
  </si>
  <si>
    <t>Reporting reference date</t>
  </si>
  <si>
    <t>Reporting unit</t>
  </si>
  <si>
    <t>Reporting currency used</t>
  </si>
  <si>
    <t>Share of group's business performed domestically</t>
  </si>
  <si>
    <t>…in % of gross technical provisions</t>
  </si>
  <si>
    <t>…in % of gross written premiums</t>
  </si>
  <si>
    <t>Valuation basis</t>
  </si>
  <si>
    <t>Solvency II</t>
  </si>
  <si>
    <t>Method for calculation of the SCR</t>
  </si>
  <si>
    <t>Reporting includes approved undertaking-specific parameters (USPs)?</t>
  </si>
  <si>
    <t>Reporting includes approved long-term guarantee (LTG) measures?</t>
  </si>
  <si>
    <t>applying approved transitional measures?</t>
  </si>
  <si>
    <t>applying a matching adjustment?</t>
  </si>
  <si>
    <t>applying a volatility adjustment?</t>
  </si>
  <si>
    <t>Contact information</t>
  </si>
  <si>
    <t>Name of a contact point for stress test purposes (1)</t>
  </si>
  <si>
    <t>Position/Title</t>
  </si>
  <si>
    <t>Phone number</t>
  </si>
  <si>
    <t>e-mail address</t>
  </si>
  <si>
    <t>Name of a contact point for stress test purposes (2)</t>
  </si>
  <si>
    <t>Name of a contact point for stress test purposes (3)</t>
  </si>
  <si>
    <t>-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</si>
  <si>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</si>
  <si>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</si>
  <si>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</si>
  <si>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</si>
  <si>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</si>
  <si>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</si>
  <si>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</si>
  <si>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</si>
  <si>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</si>
  <si>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</si>
  <si>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</si>
  <si>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</si>
  <si>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</si>
  <si>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</si>
  <si>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</si>
  <si>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</si>
  <si>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</si>
  <si>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</si>
  <si>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</si>
  <si>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</si>
  <si>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</si>
  <si>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</si>
  <si>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</si>
  <si>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</si>
  <si>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</si>
  <si>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</si>
  <si>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</si>
  <si>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</si>
  <si>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</si>
  <si>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</si>
  <si>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</si>
  <si>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</si>
  <si>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</si>
  <si>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</si>
  <si>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</si>
  <si>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</si>
  <si>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</si>
  <si>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</si>
  <si>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</si>
  <si>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</si>
  <si>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</si>
  <si>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</si>
  <si>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</si>
  <si>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</si>
  <si>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</si>
  <si>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</si>
  <si>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</si>
  <si>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</si>
  <si>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</si>
  <si>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</si>
  <si>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</si>
  <si>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</si>
  <si>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</si>
  <si>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</si>
  <si>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</si>
  <si>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</si>
  <si>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</si>
  <si>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</si>
  <si>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</si>
  <si>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</si>
  <si>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</si>
  <si>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</si>
  <si>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</si>
  <si>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</si>
  <si>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</si>
  <si>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</si>
  <si>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</si>
  <si>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</si>
  <si>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</si>
  <si>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</si>
  <si>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</si>
  <si>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</si>
  <si>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</si>
  <si>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</si>
  <si>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</si>
  <si>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</si>
  <si>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</si>
  <si>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</si>
  <si>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</si>
  <si>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</si>
  <si>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</si>
  <si>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</si>
  <si>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</si>
  <si>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</si>
  <si>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</si>
  <si>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</si>
  <si>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</si>
  <si>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</si>
  <si>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</si>
  <si>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</si>
  <si>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</si>
  <si>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</si>
  <si>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</si>
  <si>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</si>
  <si>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</si>
  <si>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</si>
  <si>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</si>
  <si>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</si>
  <si>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</si>
  <si>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</si>
  <si>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</si>
  <si>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</si>
  <si>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</si>
  <si>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</si>
  <si>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</si>
  <si>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</si>
  <si>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</si>
  <si>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</si>
  <si>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</si>
  <si>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</si>
  <si>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</si>
  <si>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</si>
  <si>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</si>
  <si>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</si>
  <si>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</si>
  <si>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</si>
  <si>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</si>
  <si>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</si>
  <si>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</si>
  <si>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</si>
  <si>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</si>
  <si>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</si>
  <si>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</si>
  <si>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</si>
  <si>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</si>
  <si>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</si>
  <si>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</si>
  <si>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</si>
  <si>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</si>
  <si>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</si>
  <si>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</si>
  <si>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</si>
  <si>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</si>
  <si>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</si>
  <si>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</si>
  <si>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</si>
  <si>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</si>
  <si>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</si>
  <si>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</si>
  <si>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</si>
  <si>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</si>
  <si>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</si>
  <si>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</si>
  <si>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</si>
  <si>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</si>
  <si>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</si>
  <si>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</si>
  <si>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</si>
  <si>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</si>
  <si>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</si>
  <si>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</si>
  <si>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</si>
  <si>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</si>
  <si>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</si>
  <si>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</si>
  <si>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</si>
  <si>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</si>
  <si>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Pre-stress: Balance sheet</t>
  </si>
  <si>
    <t>Corresponding QRT: S.02.01</t>
  </si>
  <si>
    <t>Corresponding QRT: S.25.01</t>
  </si>
  <si>
    <t>Basic Solvency Capital Requirement</t>
  </si>
  <si>
    <t>S.25.01.01.01</t>
  </si>
  <si>
    <t>Net solvency capital requirement</t>
  </si>
  <si>
    <t>Gross solvency capital requirement</t>
  </si>
  <si>
    <t>Allocation from adjustments due to RFF and Matching adjustments portfolios</t>
  </si>
  <si>
    <t>C0030</t>
  </si>
  <si>
    <t>C0040</t>
  </si>
  <si>
    <t>C0050</t>
  </si>
  <si>
    <t>Market risk</t>
  </si>
  <si>
    <r>
      <t>Counterparty default risk</t>
    </r>
    <r>
      <rPr>
        <strike/>
        <sz val="10"/>
        <rFont val="Arial"/>
        <family val="2"/>
      </rPr>
      <t/>
    </r>
  </si>
  <si>
    <r>
      <t>Life underwriting risk</t>
    </r>
    <r>
      <rPr>
        <strike/>
        <sz val="10"/>
        <rFont val="Arial"/>
        <family val="2"/>
      </rPr>
      <t/>
    </r>
  </si>
  <si>
    <t>Health underwriting risk</t>
  </si>
  <si>
    <t>Non-life underwriting risk</t>
  </si>
  <si>
    <t>Diversification</t>
  </si>
  <si>
    <t>Intangible asset risk</t>
  </si>
  <si>
    <t>Calculation of Solvency Capital Requirement</t>
  </si>
  <si>
    <t>S.25.01.01.02</t>
  </si>
  <si>
    <t>Value</t>
  </si>
  <si>
    <t>C0100</t>
  </si>
  <si>
    <t>Adjustment due to RFF/MAP nSCR aggregation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</si>
  <si>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</si>
  <si>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</si>
  <si>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</si>
  <si>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</si>
  <si>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</si>
  <si>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</si>
  <si>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</si>
  <si>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</si>
  <si>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</si>
  <si>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</si>
  <si>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</si>
  <si>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R0430</t>
  </si>
  <si>
    <t>Total amount of Notional Solvency Capital Requirements for matching adjustment portfolios</t>
  </si>
  <si>
    <t>R0440</t>
  </si>
  <si>
    <t>Diversification effects due to RFF nSCR aggregation for article 304</t>
  </si>
  <si>
    <t>R0450</t>
  </si>
  <si>
    <t>Method used to calculate the adjustment due to RFF/MAP nSCR aggregation</t>
  </si>
  <si>
    <t>R0460</t>
  </si>
  <si>
    <t>Net future discretionary benefits</t>
  </si>
  <si>
    <t>S.25.02.01.02</t>
  </si>
  <si>
    <t>Total undiversified components</t>
  </si>
  <si>
    <t>Solvency capital requirement excluding capital add-on</t>
  </si>
  <si>
    <t>Capital add-ons already set</t>
  </si>
  <si>
    <t>Amount/estimate of the overall loss-absorbing capacity of technical provisions</t>
  </si>
  <si>
    <t>Amount/estimate of the overall loss-absorbing capacity ot deferred taxes</t>
  </si>
  <si>
    <t>Total amount of Notional Solvency Capital Requirement for ring fenced funds</t>
  </si>
  <si>
    <t>Total amount of Notional Solvency Capital Requirement for matching adjustment portfolios</t>
  </si>
  <si>
    <t>Component-specific information</t>
  </si>
  <si>
    <t>S.25.02.01.01</t>
  </si>
  <si>
    <t>Components Description</t>
  </si>
  <si>
    <t>Calculation of the Solvency Capital Requirement</t>
  </si>
  <si>
    <t>Consideration of the future management actions regarding technical provisions and/or deferred taxes</t>
  </si>
  <si>
    <t>Amount modelled</t>
  </si>
  <si>
    <t>S.25.03.01.02</t>
  </si>
  <si>
    <t>Capital requirement for business operated in accordance with Art. 4 of Directive 2003/41/EC (transitional)</t>
  </si>
  <si>
    <t>S.25.03.01.01</t>
  </si>
  <si>
    <t>Pre-stress: Solvency position - For undertakings using the standard formula</t>
  </si>
  <si>
    <t>Pre-stress: Solvency position - For undertakings using a partial internal model</t>
  </si>
  <si>
    <t>Pre-stress: Solvency position - For undertakings using a full internal model</t>
  </si>
  <si>
    <t>Insurance with profit participation</t>
  </si>
  <si>
    <t>Index linked and unit-linked insurance</t>
  </si>
  <si>
    <t>Other life insurance</t>
  </si>
  <si>
    <t>Annuities stemming from non-life contracts</t>
  </si>
  <si>
    <t>Accepted reinsurance</t>
  </si>
  <si>
    <t>Health insurance</t>
  </si>
  <si>
    <t>Health reinsurance</t>
  </si>
  <si>
    <r>
      <t>Total recoverable from reinsurance</t>
    </r>
    <r>
      <rPr>
        <sz val="10"/>
        <color indexed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(after the adjustment)</t>
    </r>
  </si>
  <si>
    <t>Cash out-flows</t>
  </si>
  <si>
    <t>Cash in-flows</t>
  </si>
  <si>
    <t>Future premiums</t>
  </si>
  <si>
    <t>Other cash in-flows</t>
  </si>
  <si>
    <t>Future Benefits</t>
  </si>
  <si>
    <t>C0020</t>
  </si>
  <si>
    <t>C0060</t>
  </si>
  <si>
    <t>C0070</t>
  </si>
  <si>
    <t>C0080</t>
  </si>
  <si>
    <t>C0110</t>
  </si>
  <si>
    <t>C0120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</si>
  <si>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</si>
  <si>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</si>
  <si>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</si>
  <si>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</si>
  <si>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</si>
  <si>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</si>
  <si>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</si>
  <si>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</si>
  <si>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</si>
  <si>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</si>
  <si>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</si>
  <si>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</si>
  <si>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</si>
  <si>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</si>
  <si>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</si>
  <si>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</si>
  <si>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Year (projection of undiscounted expected cash-flows)</t>
  </si>
  <si>
    <t>C0090</t>
  </si>
  <si>
    <t>C0130</t>
  </si>
  <si>
    <t>Corresponding QRT: S.22.01</t>
  </si>
  <si>
    <t>Impact of long term guarantees measures and transitionals</t>
  </si>
  <si>
    <t>S.22.01.01.01</t>
  </si>
  <si>
    <t>Amount with Long Term Guarantee measures and transitionals</t>
  </si>
  <si>
    <t>Impact of the LTG measures and transitionals (Step-by-step approach)</t>
  </si>
  <si>
    <t>Without transitional on technical provisions</t>
  </si>
  <si>
    <t>Impact of transitional on technical provisions</t>
  </si>
  <si>
    <t>Without transitional on interest rate</t>
  </si>
  <si>
    <t>Impact of transitional on interest rate</t>
  </si>
  <si>
    <t>Without volatility adjustment and without other transitional measures</t>
  </si>
  <si>
    <t>Impact of volatility adjustment set to zero</t>
  </si>
  <si>
    <t>Without matching adjustment and without all the others</t>
  </si>
  <si>
    <t>Impact of matching adjustment set to zero</t>
  </si>
  <si>
    <t>Impact of all LTG measures and transitionals</t>
  </si>
  <si>
    <t>Technical provisions</t>
  </si>
  <si>
    <t>Basic own funds</t>
  </si>
  <si>
    <t>Restricted own funds due to ring-fencing and matching portfolio</t>
  </si>
  <si>
    <t>Eligible own funds to meet Solvency Capital Requirement</t>
  </si>
  <si>
    <t>Tier 1</t>
  </si>
  <si>
    <t>Tier 2</t>
  </si>
  <si>
    <t>Tier 3</t>
  </si>
  <si>
    <t>Solvency Capital Requirement</t>
  </si>
  <si>
    <t>Eligible own funds to meet Minimum Capital Requirement</t>
  </si>
  <si>
    <t>Minimum Capital Requirement</t>
  </si>
  <si>
    <t>Corresponding QRT: S.23.01</t>
  </si>
  <si>
    <t>Total</t>
  </si>
  <si>
    <t>Tier 1 - unrestricted</t>
  </si>
  <si>
    <t>Tier 1 - restricted</t>
  </si>
  <si>
    <t>Own funds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</si>
  <si>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</si>
  <si>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</si>
  <si>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</si>
  <si>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</si>
  <si>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</si>
  <si>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</si>
  <si>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</si>
  <si>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</si>
  <si>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</si>
  <si>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</si>
  <si>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</si>
  <si>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</si>
  <si>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</si>
  <si>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</si>
  <si>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</si>
  <si>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</si>
  <si>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</si>
  <si>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</si>
  <si>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</si>
  <si>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</si>
  <si>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</si>
  <si>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</si>
  <si>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</si>
  <si>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</si>
  <si>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</si>
  <si>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</si>
  <si>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</si>
  <si>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</si>
  <si>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</si>
  <si>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</si>
  <si>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</si>
  <si>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</si>
  <si>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</si>
  <si>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</si>
  <si>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MCR/Floor of group SCR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</si>
  <si>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</si>
  <si>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</si>
  <si>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</si>
  <si>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</si>
  <si>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</si>
  <si>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</si>
  <si>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</si>
  <si>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</si>
  <si>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EUR</t>
  </si>
  <si>
    <t>Pre-stress: Own funds</t>
  </si>
  <si>
    <t>Cell formats</t>
  </si>
  <si>
    <t>Cell format</t>
  </si>
  <si>
    <t>Explanation</t>
  </si>
  <si>
    <t>Cells to be completed by undertaking</t>
  </si>
  <si>
    <t>Cells which are calculated or linked to other cells and will be automatically updated (or pre-filled)</t>
  </si>
  <si>
    <t>Data labels or other text</t>
  </si>
  <si>
    <t>Empty cells, not to be filled in</t>
  </si>
  <si>
    <t>Cells containing main results. Calculated.</t>
  </si>
  <si>
    <t>Cells with information or notes related to specific items</t>
  </si>
  <si>
    <t>General information</t>
  </si>
  <si>
    <t>QRT-based</t>
  </si>
  <si>
    <t>Balance sheet</t>
  </si>
  <si>
    <t>0.BS</t>
  </si>
  <si>
    <t>0.SCR.SF</t>
  </si>
  <si>
    <t>0.SCR.PIM</t>
  </si>
  <si>
    <t>0.SCR.IM</t>
  </si>
  <si>
    <t>0.OF</t>
  </si>
  <si>
    <t>0.LTG</t>
  </si>
  <si>
    <t>Information</t>
  </si>
  <si>
    <t>Participant.Basics</t>
  </si>
  <si>
    <t>Overview of sheets</t>
  </si>
  <si>
    <t>Index: Overview of contents</t>
  </si>
  <si>
    <t>Index</t>
  </si>
  <si>
    <t>X</t>
  </si>
  <si>
    <t>Prefilled</t>
  </si>
  <si>
    <t>Units</t>
  </si>
  <si>
    <t>31-40</t>
  </si>
  <si>
    <t>41-50</t>
  </si>
  <si>
    <t>51 &amp; after</t>
  </si>
  <si>
    <t>Unique number of component</t>
  </si>
  <si>
    <t>1 – Future management actions regarding the loss-absorbing capacity of technical provisions embedded within the component</t>
  </si>
  <si>
    <t>2 – Future management actions regarding the loss-absorbing capacity of deferred taxes embedded within the component</t>
  </si>
  <si>
    <t>3 – Future management actions regarding the loss-absorbing capacity of technical provisions and deferred taxes embedded within the component</t>
  </si>
  <si>
    <t>4 – No embedded consideration of future management actions</t>
  </si>
  <si>
    <t>Not prefilled</t>
  </si>
  <si>
    <t>Cells not to be filled in (not requested or already available from SII or IRR reporting)</t>
  </si>
  <si>
    <t>Valuation basis table "0.Liabilities.Details"</t>
  </si>
  <si>
    <t>Templates</t>
  </si>
  <si>
    <t>Content</t>
  </si>
  <si>
    <t>Title</t>
  </si>
  <si>
    <t>Origin</t>
  </si>
  <si>
    <t>SCR - for undertakings using SF</t>
  </si>
  <si>
    <t>SCR - for undertakings using PIM</t>
  </si>
  <si>
    <t>SCR - for undertakings using full IM</t>
  </si>
  <si>
    <r>
      <t xml:space="preserve">This file is for </t>
    </r>
    <r>
      <rPr>
        <b/>
        <sz val="10"/>
        <color rgb="FFFF0000"/>
        <rFont val="Calibri"/>
        <family val="2"/>
        <scheme val="minor"/>
      </rPr>
      <t>information purposes</t>
    </r>
    <r>
      <rPr>
        <b/>
        <sz val="10"/>
        <color theme="1"/>
        <rFont val="Calibri"/>
        <family val="2"/>
        <scheme val="minor"/>
      </rPr>
      <t xml:space="preserve"> only and gives an overview of all information that will be used during the stress test</t>
    </r>
  </si>
  <si>
    <r>
      <t xml:space="preserve">This file should </t>
    </r>
    <r>
      <rPr>
        <b/>
        <sz val="10"/>
        <color rgb="FFFF0000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be used to submit the results, the information has to be transmitted through </t>
    </r>
    <r>
      <rPr>
        <b/>
        <sz val="10"/>
        <color rgb="FFFF0000"/>
        <rFont val="Calibri"/>
        <family val="2"/>
        <scheme val="minor"/>
      </rPr>
      <t>OneGate</t>
    </r>
  </si>
  <si>
    <t>Unit</t>
  </si>
  <si>
    <t>Version</t>
  </si>
  <si>
    <t>Date</t>
  </si>
  <si>
    <t>Tab</t>
  </si>
  <si>
    <t>Amendments</t>
  </si>
  <si>
    <t>Future expenses and other cash-out flows</t>
  </si>
  <si>
    <t>Pre-stress: Projection of future gross cash flows (Best Estimate - Life)</t>
  </si>
  <si>
    <t>Pre-stress: Projection of future cash flows (Best Estimate - Non Life)</t>
  </si>
  <si>
    <t>Corresponding QRT: S.18.01</t>
  </si>
  <si>
    <t>Best Estimate Premium Provision (Gross)</t>
  </si>
  <si>
    <t>Best Estimate Claim Provision (Gross)</t>
  </si>
  <si>
    <t>Total recoverable from reinsurance (after the adjustment)</t>
  </si>
  <si>
    <t>Future benefits</t>
  </si>
  <si>
    <t>Other cash-in flows</t>
  </si>
  <si>
    <t>31 &amp; after</t>
  </si>
  <si>
    <t>Corresponding QRT: S.25.02</t>
  </si>
  <si>
    <t>Corresponding QRT: S.25.03</t>
  </si>
  <si>
    <t>Marginal Impact of the insurance specifc stresses</t>
  </si>
  <si>
    <t>v1.0</t>
  </si>
  <si>
    <t>Initial version of the Quantitative reporting templates</t>
  </si>
  <si>
    <t>SCR - Market risk</t>
  </si>
  <si>
    <t>0.SCR.MKT</t>
  </si>
  <si>
    <t>The Cyber Risk Questionnaire has to be submitted through a seperate Excel file which can be found on the NBB stress test webpage</t>
  </si>
  <si>
    <r>
      <rPr>
        <b/>
        <sz val="10"/>
        <color rgb="FFFF0000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All figures should be reported in units (i.e. not in millions or thousands).</t>
    </r>
  </si>
  <si>
    <t>Also percentages should be reported in units, e.g. eighty percent should be reported as 0,80 (not 80%).</t>
  </si>
  <si>
    <t xml:space="preserve">Partly prefilled </t>
  </si>
  <si>
    <t>Scenario</t>
  </si>
  <si>
    <t>Base case (pre-stress)</t>
  </si>
  <si>
    <t>Future expenses and other cash out-flows: total (as in QRT)</t>
  </si>
  <si>
    <t>Post-stress Belgian Adverse scenario (+100 bps): Impact of long-term guarantee measures and transitionals</t>
  </si>
  <si>
    <t>Corresponding QRT: S.13.01 - Guarantees are split, lapses cash-outflows reported seperately</t>
  </si>
  <si>
    <t>Pre-stress: Solvency Capital Requirement - Market risk</t>
  </si>
  <si>
    <t>Corresponding QRT: S.26.01</t>
  </si>
  <si>
    <t>S.26.01.01.03</t>
  </si>
  <si>
    <t>Simplifications used</t>
  </si>
  <si>
    <t>Simplifications - spread risk - bonds and loans</t>
  </si>
  <si>
    <t>Captives simplifications - interest rate risk</t>
  </si>
  <si>
    <t>Captives simplifications - spread risk on bonds and loans</t>
  </si>
  <si>
    <t>Captives simplifications - market concentration risk</t>
  </si>
  <si>
    <t>S.26.01.01.01</t>
  </si>
  <si>
    <t>Market risk - basic information, part 1</t>
  </si>
  <si>
    <t>Initial absolute values before shock</t>
  </si>
  <si>
    <t>Absolute values after shock</t>
  </si>
  <si>
    <t>Liabilities (after the loss absorbing capacity of technical provisions)</t>
  </si>
  <si>
    <t>Liabilities (before the loss-absorbing capacity of technical provisions)</t>
  </si>
  <si>
    <t>Interest rate risk</t>
  </si>
  <si>
    <t>interest rate down shock</t>
  </si>
  <si>
    <t>interest rate up shock</t>
  </si>
  <si>
    <t>Equity risk</t>
  </si>
  <si>
    <t>type 1 equities</t>
  </si>
  <si>
    <t>type 1 equity</t>
  </si>
  <si>
    <t>strategic participations (type 1 equities)</t>
  </si>
  <si>
    <t>duration-based (type 1 equities)</t>
  </si>
  <si>
    <t>type 2 equities</t>
  </si>
  <si>
    <t>type 2 equity</t>
  </si>
  <si>
    <t>strategic participations (type 2 equities)</t>
  </si>
  <si>
    <t>duration-based (type 2 equities)</t>
  </si>
  <si>
    <t>qualifying infrastructure equities</t>
  </si>
  <si>
    <t>Property risk</t>
  </si>
  <si>
    <t>Spread risk</t>
  </si>
  <si>
    <t>bonds and loans</t>
  </si>
  <si>
    <t>loans and bonds (qualifying investment infrastructure)</t>
  </si>
  <si>
    <t>R0411</t>
  </si>
  <si>
    <t>loans and bonds (other than qualifying investment infrastructure)</t>
  </si>
  <si>
    <t>R0412</t>
  </si>
  <si>
    <t>credit derivatives</t>
  </si>
  <si>
    <t>downward shock on credit derivatives</t>
  </si>
  <si>
    <t>upward shock on credit derivatives</t>
  </si>
  <si>
    <t>Securitisation positions</t>
  </si>
  <si>
    <t>type 1 securitisations</t>
  </si>
  <si>
    <t>type 2 securitisations</t>
  </si>
  <si>
    <t>R0470</t>
  </si>
  <si>
    <t>resecuritisations</t>
  </si>
  <si>
    <t>R0480</t>
  </si>
  <si>
    <t>Market risk concentrations</t>
  </si>
  <si>
    <t>Currency risk</t>
  </si>
  <si>
    <t>increase in the value of the foreign currency</t>
  </si>
  <si>
    <t>decrease in the value of the foreign currency</t>
  </si>
  <si>
    <t>Diversification within market risk module</t>
  </si>
  <si>
    <t>Total market risk</t>
  </si>
  <si>
    <t>S.26.01.01.02</t>
  </si>
  <si>
    <t>Market risk - basic information, part 2</t>
  </si>
  <si>
    <t>Post-stress Belgian Adverse scenario (+100 bps): Solvency Capital Requirement - Market risk</t>
  </si>
  <si>
    <t>Pre-stress: Impact of long-term guarantee measures and transitionals</t>
  </si>
  <si>
    <t>Long-term Guarantees</t>
  </si>
  <si>
    <t>*slightly amended for reverse scenario</t>
  </si>
  <si>
    <t>LY.BS</t>
  </si>
  <si>
    <t>LY.OF</t>
  </si>
  <si>
    <t>LY.SCR.PIM</t>
  </si>
  <si>
    <t>LY.SCR.IM</t>
  </si>
  <si>
    <t>LY.SCR.SF</t>
  </si>
  <si>
    <t>Low Yield (LY) scenario</t>
  </si>
  <si>
    <t>Post-stress Low Yield: Balance sheet</t>
  </si>
  <si>
    <t>Post-stress Low Yield: Own funds</t>
  </si>
  <si>
    <t>Post-stress Low Yield: Solvency position - For undertakings using the standard formula</t>
  </si>
  <si>
    <t>Post-stress Low Yield: Solvency position - For undertakings using a partial internal model</t>
  </si>
  <si>
    <t>Post-stress Low Yield: Solvency position - For undertakings using a full internal model</t>
  </si>
  <si>
    <t>Base case - Interest rate risk - SII Review 2020</t>
  </si>
  <si>
    <t>Low Yield</t>
  </si>
  <si>
    <t>BC_REV.SCR.SF</t>
  </si>
  <si>
    <t>BC_REV.SCR.PIM</t>
  </si>
  <si>
    <t>BC_REV.SCR.MKT</t>
  </si>
  <si>
    <t>LY.LTG</t>
  </si>
  <si>
    <t>LY.SCR.MKT</t>
  </si>
  <si>
    <t>IST2020 specific</t>
  </si>
  <si>
    <t>1 -  Simplifications used; 2 - Simplifications not used</t>
  </si>
  <si>
    <t xml:space="preserve">Simplifications - Reminder: </t>
  </si>
  <si>
    <t>Reminder: Simplifications in the calculation of the stress test can be used only if they have an insignificant economic impact. Undertakings applying simplifications should inform, via IST@nbb.be, the NBB prior to the submission of results.</t>
  </si>
  <si>
    <r>
      <t xml:space="preserve">For the purpose of calculating the </t>
    </r>
    <r>
      <rPr>
        <b/>
        <sz val="11"/>
        <rFont val="Calibri"/>
        <family val="2"/>
        <scheme val="minor"/>
      </rPr>
      <t>SCR interest rate risk - SII Review 2020 in the Base case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</si>
  <si>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t xml:space="preserve">For the purpose of calculating the </t>
    </r>
    <r>
      <rPr>
        <b/>
        <sz val="11"/>
        <rFont val="Calibri"/>
        <family val="2"/>
        <scheme val="minor"/>
      </rPr>
      <t>balance sheet and own funds in the low yield scenario</t>
    </r>
    <r>
      <rPr>
        <sz val="1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</si>
  <si>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rPr>
        <b/>
        <sz val="11"/>
        <color theme="1"/>
        <rFont val="Calibri"/>
        <family val="2"/>
        <scheme val="minor"/>
      </rPr>
      <t>For the purpose of calculating the SCR in the low yield scenario</t>
    </r>
    <r>
      <rPr>
        <sz val="11"/>
        <color theme="1"/>
        <rFont val="Calibri"/>
        <family val="2"/>
        <scheme val="minor"/>
      </rPr>
      <t>, did you use additional simplifications compared to the quarterly QRT? 
If yes, please elaborate on the simplifications. 
(max. 1000 charachter)</t>
    </r>
  </si>
  <si>
    <r>
      <t>Should be submitted by</t>
    </r>
    <r>
      <rPr>
        <b/>
        <sz val="10"/>
        <color rgb="FFFF0000"/>
        <rFont val="Arial"/>
        <family val="2"/>
      </rPr>
      <t xml:space="preserve"> 08/06/2020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</si>
</sst>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0_ ;[Red]\-#,##0.00\ "/>
    <numFmt numFmtId="167" formatCode="#,##0.0"/>
    <numFmt numFmtId="168" formatCode="[$-F800]dddd\,\ mmmm\ dd\,\ yyyy"/>
    <numFmt numFmtId="169" formatCode="#,##0_ ;[Red]\-#,##0\ 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trike/>
      <sz val="10"/>
      <name val="Arial"/>
      <family val="2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70C0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84740745262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4" tint="0.79995117038483843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3" tint="-0.249977111117893"/>
        <bgColor theme="8"/>
      </patternFill>
    </fill>
    <fill>
      <patternFill patternType="solid">
        <fgColor theme="9" tint="0.59996337778862885"/>
        <bgColor theme="0"/>
      </patternFill>
    </fill>
    <fill>
      <patternFill patternType="lightUp">
        <bgColor theme="0" tint="-0.14996795556505021"/>
      </patternFill>
    </fill>
    <fill>
      <patternFill patternType="lightTrellis">
        <bgColor theme="0" tint="-0.14996795556505021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theme="8"/>
      </patternFill>
    </fill>
    <fill>
      <patternFill patternType="solid">
        <fgColor theme="2" tint="-0.249977111117893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lightTrellis">
        <bgColor theme="4" tint="0.79998168889431442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1" fillId="2" borderId="0" applyNumberFormat="0" applyFont="0" applyBorder="0" applyAlignment="0"/>
    <xf numFmtId="0" fontId="1" fillId="5" borderId="0" applyNumberFormat="0" applyFont="0" applyBorder="0" applyAlignment="0"/>
    <xf numFmtId="0" fontId="8" fillId="7" borderId="11">
      <alignment horizontal="left" vertical="top" wrapText="1"/>
      <protection locked="0"/>
    </xf>
    <xf numFmtId="0" fontId="8" fillId="7" borderId="11" applyBorder="0">
      <alignment horizontal="center" vertical="center"/>
      <protection locked="0"/>
    </xf>
    <xf numFmtId="0" fontId="1" fillId="11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7" borderId="16" applyBorder="0">
      <alignment horizontal="center" vertical="center"/>
      <protection locked="0"/>
    </xf>
    <xf numFmtId="0" fontId="37" fillId="0" borderId="0" applyBorder="0"/>
    <xf numFmtId="0" fontId="42" fillId="0" borderId="0"/>
    <xf numFmtId="168" fontId="1" fillId="0" borderId="0"/>
    <xf numFmtId="0" fontId="19" fillId="16" borderId="0" applyBorder="0">
      <alignment vertical="center"/>
    </xf>
    <xf numFmtId="168" fontId="1" fillId="0" borderId="0"/>
    <xf numFmtId="168" fontId="19" fillId="17" borderId="0" applyBorder="0">
      <alignment horizontal="center" vertical="center"/>
    </xf>
    <xf numFmtId="0" fontId="19" fillId="19" borderId="0" applyBorder="0">
      <alignment horizontal="center" vertical="center"/>
    </xf>
    <xf numFmtId="0" fontId="48" fillId="20" borderId="0">
      <alignment horizontal="center" vertical="center"/>
    </xf>
    <xf numFmtId="9" fontId="19" fillId="21" borderId="0" applyBorder="0">
      <alignment horizontal="center" vertical="center"/>
    </xf>
    <xf numFmtId="164" fontId="1" fillId="0" borderId="0" applyFont="0" applyFill="0" applyBorder="0" applyAlignment="0" applyProtection="0"/>
    <xf numFmtId="0" fontId="8" fillId="57" borderId="0" applyFont="0" applyBorder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5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33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1" fillId="28" borderId="0" applyNumberFormat="0" applyBorder="0" applyAlignment="0" applyProtection="0"/>
    <xf numFmtId="0" fontId="52" fillId="30" borderId="26" applyNumberFormat="0" applyAlignment="0" applyProtection="0"/>
    <xf numFmtId="0" fontId="53" fillId="31" borderId="27" applyNumberFormat="0" applyAlignment="0" applyProtection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2" borderId="28" applyNumberFormat="0" applyFont="0" applyAlignment="0" applyProtection="0"/>
    <xf numFmtId="0" fontId="60" fillId="0" borderId="0"/>
    <xf numFmtId="0" fontId="59" fillId="0" borderId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62" fillId="58" borderId="0" applyBorder="0">
      <alignment vertical="center"/>
      <protection locked="0"/>
    </xf>
    <xf numFmtId="9" fontId="1" fillId="0" borderId="0" applyFont="0" applyFill="0" applyBorder="0" applyAlignment="0" applyProtection="0"/>
    <xf numFmtId="168" fontId="1" fillId="0" borderId="0"/>
    <xf numFmtId="0" fontId="8" fillId="7" borderId="52" applyBorder="0">
      <alignment horizontal="center" vertical="center"/>
      <protection locked="0"/>
    </xf>
  </cellStyleXfs>
  <cellXfs count="395">
    <xf numFmtId="0" fontId="0" fillId="0" borderId="0" xfId="0"/>
    <xf numFmtId="0" fontId="3" fillId="3" borderId="1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0" fillId="3" borderId="4" xfId="0" applyFill="1" applyBorder="1"/>
    <xf numFmtId="0" fontId="4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7" fillId="3" borderId="6" xfId="1" applyFont="1" applyFill="1" applyBorder="1"/>
    <xf numFmtId="0" fontId="8" fillId="3" borderId="7" xfId="1" applyFont="1" applyFill="1" applyBorder="1"/>
    <xf numFmtId="0" fontId="8" fillId="3" borderId="8" xfId="1" applyFont="1" applyFill="1" applyBorder="1"/>
    <xf numFmtId="0" fontId="7" fillId="0" borderId="0" xfId="0" applyFont="1"/>
    <xf numFmtId="0" fontId="5" fillId="0" borderId="0" xfId="0" applyFont="1" applyProtection="1"/>
    <xf numFmtId="0" fontId="9" fillId="4" borderId="9" xfId="0" applyFont="1" applyFill="1" applyBorder="1"/>
    <xf numFmtId="0" fontId="1" fillId="4" borderId="10" xfId="0" applyFont="1" applyFill="1" applyBorder="1"/>
    <xf numFmtId="0" fontId="7" fillId="0" borderId="5" xfId="0" applyFont="1" applyBorder="1" applyAlignment="1">
      <alignment horizontal="center"/>
    </xf>
    <xf numFmtId="0" fontId="5" fillId="6" borderId="11" xfId="2" applyNumberFormat="1" applyFont="1" applyFill="1" applyBorder="1" applyAlignment="1">
      <alignment wrapText="1"/>
    </xf>
    <xf numFmtId="0" fontId="5" fillId="8" borderId="11" xfId="3" quotePrefix="1" applyFont="1" applyFill="1" applyBorder="1" applyAlignment="1">
      <alignment horizontal="left" vertical="top" wrapText="1"/>
      <protection locked="0"/>
    </xf>
    <xf numFmtId="0" fontId="5" fillId="9" borderId="11" xfId="4" applyFont="1" applyFill="1" applyBorder="1" applyAlignment="1">
      <alignment horizontal="left" vertical="center"/>
      <protection locked="0"/>
    </xf>
    <xf numFmtId="14" fontId="5" fillId="9" borderId="11" xfId="3" applyNumberFormat="1" applyFont="1" applyFill="1" applyBorder="1" applyAlignment="1">
      <alignment horizontal="left" vertical="top" wrapText="1"/>
      <protection locked="0"/>
    </xf>
    <xf numFmtId="0" fontId="7" fillId="0" borderId="0" xfId="0" applyFont="1" applyBorder="1" applyAlignment="1">
      <alignment horizontal="center"/>
    </xf>
    <xf numFmtId="0" fontId="5" fillId="10" borderId="11" xfId="4" applyFont="1" applyFill="1" applyBorder="1" applyAlignment="1">
      <alignment horizontal="left" vertical="center"/>
      <protection locked="0"/>
    </xf>
    <xf numFmtId="0" fontId="5" fillId="6" borderId="11" xfId="2" applyNumberFormat="1" applyFont="1" applyFill="1" applyBorder="1" applyAlignment="1">
      <alignment horizontal="left" wrapText="1" indent="1"/>
    </xf>
    <xf numFmtId="0" fontId="5" fillId="8" borderId="11" xfId="4" applyFont="1" applyFill="1" applyBorder="1" applyAlignment="1">
      <alignment horizontal="left" vertical="center"/>
      <protection locked="0"/>
    </xf>
    <xf numFmtId="0" fontId="5" fillId="0" borderId="0" xfId="0" applyFont="1"/>
    <xf numFmtId="0" fontId="5" fillId="6" borderId="11" xfId="2" applyNumberFormat="1" applyFont="1" applyFill="1" applyBorder="1" applyAlignment="1"/>
    <xf numFmtId="0" fontId="5" fillId="8" borderId="11" xfId="3" applyFont="1" applyFill="1" applyBorder="1">
      <alignment horizontal="left" vertical="top" wrapText="1"/>
      <protection locked="0"/>
    </xf>
    <xf numFmtId="0" fontId="1" fillId="6" borderId="11" xfId="2" applyNumberFormat="1" applyFont="1" applyFill="1" applyBorder="1" applyAlignment="1"/>
    <xf numFmtId="0" fontId="5" fillId="8" borderId="11" xfId="3" quotePrefix="1" applyFont="1" applyFill="1" applyBorder="1">
      <alignment horizontal="left" vertical="top" wrapText="1"/>
      <protection locked="0"/>
    </xf>
    <xf numFmtId="0" fontId="1" fillId="0" borderId="0" xfId="0" applyFont="1"/>
    <xf numFmtId="0" fontId="10" fillId="3" borderId="1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5" fillId="3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3" fontId="12" fillId="9" borderId="11" xfId="5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0" fontId="13" fillId="3" borderId="2" xfId="0" applyFont="1" applyFill="1" applyBorder="1"/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right"/>
    </xf>
    <xf numFmtId="0" fontId="15" fillId="3" borderId="4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15" fillId="3" borderId="5" xfId="0" applyFont="1" applyFill="1" applyBorder="1"/>
    <xf numFmtId="0" fontId="16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5" fillId="3" borderId="8" xfId="0" applyFont="1" applyFill="1" applyBorder="1"/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6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8" fillId="6" borderId="11" xfId="0" applyFont="1" applyFill="1" applyBorder="1" applyAlignment="1">
      <alignment horizontal="center" vertical="center" wrapText="1"/>
    </xf>
    <xf numFmtId="0" fontId="9" fillId="13" borderId="9" xfId="0" applyFont="1" applyFill="1" applyBorder="1"/>
    <xf numFmtId="0" fontId="17" fillId="13" borderId="13" xfId="0" applyFont="1" applyFill="1" applyBorder="1" applyAlignment="1">
      <alignment horizontal="left" vertical="center"/>
    </xf>
    <xf numFmtId="3" fontId="19" fillId="10" borderId="3" xfId="4" applyNumberFormat="1" applyFont="1" applyFill="1" applyBorder="1" applyAlignment="1">
      <alignment horizontal="right" vertical="center"/>
      <protection locked="0"/>
    </xf>
    <xf numFmtId="0" fontId="12" fillId="6" borderId="14" xfId="0" applyFont="1" applyFill="1" applyBorder="1" applyAlignment="1">
      <alignment horizontal="left" indent="1"/>
    </xf>
    <xf numFmtId="0" fontId="20" fillId="6" borderId="8" xfId="0" applyFont="1" applyFill="1" applyBorder="1" applyAlignment="1">
      <alignment horizontal="center" vertical="center"/>
    </xf>
    <xf numFmtId="3" fontId="19" fillId="10" borderId="12" xfId="4" applyNumberFormat="1" applyFont="1" applyFill="1" applyBorder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12" fillId="6" borderId="11" xfId="0" applyFont="1" applyFill="1" applyBorder="1" applyAlignment="1">
      <alignment horizontal="left" indent="1"/>
    </xf>
    <xf numFmtId="0" fontId="20" fillId="6" borderId="13" xfId="0" applyFont="1" applyFill="1" applyBorder="1" applyAlignment="1">
      <alignment horizontal="center" vertical="center"/>
    </xf>
    <xf numFmtId="0" fontId="12" fillId="0" borderId="0" xfId="0" applyFont="1"/>
    <xf numFmtId="0" fontId="12" fillId="6" borderId="11" xfId="0" applyFont="1" applyFill="1" applyBorder="1" applyAlignment="1">
      <alignment horizontal="left" vertical="center" wrapText="1" indent="1"/>
    </xf>
    <xf numFmtId="0" fontId="12" fillId="6" borderId="11" xfId="0" applyFont="1" applyFill="1" applyBorder="1" applyAlignment="1">
      <alignment horizontal="left" indent="2"/>
    </xf>
    <xf numFmtId="0" fontId="12" fillId="6" borderId="11" xfId="0" applyFont="1" applyFill="1" applyBorder="1" applyAlignment="1">
      <alignment horizontal="left" indent="3"/>
    </xf>
    <xf numFmtId="0" fontId="12" fillId="6" borderId="11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6" borderId="11" xfId="0" applyFont="1" applyFill="1" applyBorder="1" applyAlignment="1">
      <alignment horizontal="left" vertical="center" indent="2"/>
    </xf>
    <xf numFmtId="0" fontId="12" fillId="6" borderId="11" xfId="0" applyFont="1" applyFill="1" applyBorder="1" applyAlignment="1">
      <alignment horizontal="left" wrapText="1" indent="2"/>
    </xf>
    <xf numFmtId="0" fontId="15" fillId="0" borderId="0" xfId="0" applyFont="1" applyAlignment="1">
      <alignment wrapText="1"/>
    </xf>
    <xf numFmtId="0" fontId="12" fillId="6" borderId="11" xfId="0" applyFont="1" applyFill="1" applyBorder="1" applyAlignment="1">
      <alignment horizontal="left" wrapText="1" indent="1"/>
    </xf>
    <xf numFmtId="0" fontId="17" fillId="6" borderId="11" xfId="0" applyFont="1" applyFill="1" applyBorder="1" applyAlignment="1">
      <alignment horizontal="left" indent="1"/>
    </xf>
    <xf numFmtId="0" fontId="22" fillId="0" borderId="0" xfId="0" applyFont="1" applyAlignment="1">
      <alignment horizontal="left" vertical="center"/>
    </xf>
    <xf numFmtId="0" fontId="20" fillId="1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3" fillId="0" borderId="0" xfId="0" applyFont="1" applyFill="1"/>
    <xf numFmtId="0" fontId="17" fillId="6" borderId="11" xfId="0" applyFont="1" applyFill="1" applyBorder="1" applyAlignment="1"/>
    <xf numFmtId="0" fontId="0" fillId="0" borderId="0" xfId="0" applyFont="1"/>
    <xf numFmtId="0" fontId="15" fillId="0" borderId="0" xfId="0" applyFont="1" applyAlignment="1">
      <alignment vertical="center"/>
    </xf>
    <xf numFmtId="0" fontId="24" fillId="3" borderId="1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15" fillId="3" borderId="2" xfId="0" applyFont="1" applyFill="1" applyBorder="1"/>
    <xf numFmtId="0" fontId="16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24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4" fillId="3" borderId="7" xfId="0" applyFont="1" applyFill="1" applyBorder="1"/>
    <xf numFmtId="0" fontId="14" fillId="0" borderId="0" xfId="0" applyFont="1" applyFill="1"/>
    <xf numFmtId="0" fontId="12" fillId="0" borderId="0" xfId="0" applyFont="1" applyFill="1"/>
    <xf numFmtId="0" fontId="2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24" fillId="0" borderId="0" xfId="0" applyFont="1"/>
    <xf numFmtId="0" fontId="12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 wrapText="1"/>
    </xf>
    <xf numFmtId="0" fontId="12" fillId="12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12" borderId="0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24" fillId="0" borderId="0" xfId="0" applyFont="1" applyFill="1"/>
    <xf numFmtId="0" fontId="15" fillId="0" borderId="0" xfId="0" applyFont="1" applyFill="1" applyBorder="1"/>
    <xf numFmtId="0" fontId="5" fillId="14" borderId="11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12" fillId="14" borderId="16" xfId="0" applyFont="1" applyFill="1" applyBorder="1" applyAlignment="1">
      <alignment horizontal="left" vertical="top" wrapText="1"/>
    </xf>
    <xf numFmtId="0" fontId="27" fillId="14" borderId="15" xfId="0" applyFont="1" applyFill="1" applyBorder="1" applyAlignment="1">
      <alignment horizontal="center"/>
    </xf>
    <xf numFmtId="0" fontId="12" fillId="14" borderId="11" xfId="0" applyFont="1" applyFill="1" applyBorder="1" applyAlignment="1">
      <alignment horizontal="left" vertical="top" wrapText="1"/>
    </xf>
    <xf numFmtId="0" fontId="15" fillId="14" borderId="11" xfId="0" applyFont="1" applyFill="1" applyBorder="1"/>
    <xf numFmtId="0" fontId="17" fillId="14" borderId="11" xfId="0" applyFont="1" applyFill="1" applyBorder="1" applyAlignment="1">
      <alignment horizontal="left" vertical="top" wrapText="1"/>
    </xf>
    <xf numFmtId="0" fontId="12" fillId="14" borderId="11" xfId="0" applyFont="1" applyFill="1" applyBorder="1" applyAlignment="1">
      <alignment horizontal="left" vertical="center"/>
    </xf>
    <xf numFmtId="0" fontId="17" fillId="14" borderId="11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center" indent="1"/>
    </xf>
    <xf numFmtId="0" fontId="15" fillId="14" borderId="11" xfId="0" applyFont="1" applyFill="1" applyBorder="1" applyAlignment="1">
      <alignment horizontal="left" indent="1"/>
    </xf>
    <xf numFmtId="0" fontId="12" fillId="14" borderId="11" xfId="0" applyFont="1" applyFill="1" applyBorder="1" applyAlignment="1">
      <alignment horizontal="left" vertical="top" wrapText="1" indent="1"/>
    </xf>
    <xf numFmtId="0" fontId="12" fillId="14" borderId="11" xfId="0" applyFont="1" applyFill="1" applyBorder="1" applyAlignment="1">
      <alignment horizontal="center" vertical="top" wrapText="1"/>
    </xf>
    <xf numFmtId="166" fontId="12" fillId="8" borderId="16" xfId="5" applyNumberFormat="1" applyFont="1" applyFill="1" applyBorder="1" applyAlignment="1">
      <alignment horizontal="center" vertical="center"/>
    </xf>
    <xf numFmtId="0" fontId="15" fillId="3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1" fillId="0" borderId="0" xfId="6" applyFont="1" applyFill="1"/>
    <xf numFmtId="0" fontId="32" fillId="0" borderId="0" xfId="6" applyFont="1" applyFill="1" applyAlignment="1">
      <alignment vertical="center"/>
    </xf>
    <xf numFmtId="0" fontId="31" fillId="0" borderId="0" xfId="6" applyFont="1" applyFill="1" applyAlignment="1">
      <alignment horizontal="center"/>
    </xf>
    <xf numFmtId="0" fontId="32" fillId="0" borderId="0" xfId="6" applyFont="1" applyFill="1"/>
    <xf numFmtId="0" fontId="33" fillId="0" borderId="0" xfId="6" applyFont="1" applyFill="1" applyBorder="1" applyAlignment="1">
      <alignment vertical="center" wrapText="1"/>
    </xf>
    <xf numFmtId="0" fontId="33" fillId="0" borderId="5" xfId="6" applyFont="1" applyFill="1" applyBorder="1" applyAlignment="1">
      <alignment vertical="center" wrapText="1"/>
    </xf>
    <xf numFmtId="0" fontId="31" fillId="0" borderId="0" xfId="6" applyFont="1" applyFill="1" applyAlignment="1">
      <alignment vertical="center"/>
    </xf>
    <xf numFmtId="0" fontId="33" fillId="0" borderId="7" xfId="6" applyFont="1" applyFill="1" applyBorder="1" applyAlignment="1">
      <alignment vertical="center" wrapText="1"/>
    </xf>
    <xf numFmtId="0" fontId="33" fillId="0" borderId="8" xfId="6" applyFont="1" applyFill="1" applyBorder="1" applyAlignment="1">
      <alignment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35" fillId="0" borderId="0" xfId="6" applyFont="1" applyFill="1"/>
    <xf numFmtId="0" fontId="31" fillId="0" borderId="0" xfId="6" applyFont="1" applyFill="1" applyAlignment="1">
      <alignment horizontal="left" vertical="center"/>
    </xf>
    <xf numFmtId="0" fontId="35" fillId="0" borderId="0" xfId="6" applyFont="1" applyFill="1" applyBorder="1" applyAlignment="1">
      <alignment horizontal="left" vertical="center"/>
    </xf>
    <xf numFmtId="0" fontId="38" fillId="0" borderId="0" xfId="8" applyFont="1" applyBorder="1"/>
    <xf numFmtId="0" fontId="39" fillId="0" borderId="0" xfId="6" applyFont="1" applyFill="1" applyAlignment="1">
      <alignment horizontal="left" vertical="center"/>
    </xf>
    <xf numFmtId="0" fontId="31" fillId="0" borderId="0" xfId="6" applyFont="1" applyFill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3" fontId="35" fillId="6" borderId="16" xfId="0" quotePrefix="1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/>
    </xf>
    <xf numFmtId="3" fontId="18" fillId="6" borderId="16" xfId="0" quotePrefix="1" applyNumberFormat="1" applyFont="1" applyFill="1" applyBorder="1" applyAlignment="1">
      <alignment horizontal="center" vertical="center" wrapText="1"/>
    </xf>
    <xf numFmtId="0" fontId="35" fillId="8" borderId="16" xfId="5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vertical="center"/>
    </xf>
    <xf numFmtId="0" fontId="0" fillId="3" borderId="4" xfId="0" applyFont="1" applyFill="1" applyBorder="1"/>
    <xf numFmtId="0" fontId="0" fillId="3" borderId="6" xfId="0" applyFont="1" applyFill="1" applyBorder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vertical="top" wrapText="1"/>
    </xf>
    <xf numFmtId="0" fontId="5" fillId="6" borderId="16" xfId="9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11" fillId="13" borderId="0" xfId="0" applyFont="1" applyFill="1" applyAlignment="1">
      <alignment vertical="top" wrapText="1"/>
    </xf>
    <xf numFmtId="3" fontId="20" fillId="6" borderId="16" xfId="0" quotePrefix="1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vertical="top" wrapText="1"/>
    </xf>
    <xf numFmtId="3" fontId="5" fillId="10" borderId="16" xfId="7" applyNumberFormat="1" applyFont="1" applyFill="1" applyBorder="1" applyAlignment="1">
      <alignment horizontal="right" vertical="center"/>
      <protection locked="0"/>
    </xf>
    <xf numFmtId="0" fontId="5" fillId="6" borderId="16" xfId="0" applyFont="1" applyFill="1" applyBorder="1" applyAlignment="1">
      <alignment horizontal="left" vertical="top" wrapText="1" indent="1"/>
    </xf>
    <xf numFmtId="3" fontId="12" fillId="9" borderId="16" xfId="5" applyNumberFormat="1" applyFont="1" applyFill="1" applyBorder="1" applyAlignment="1">
      <alignment horizontal="right" vertical="center"/>
    </xf>
    <xf numFmtId="3" fontId="5" fillId="8" borderId="16" xfId="5" applyNumberFormat="1" applyFont="1" applyFill="1" applyBorder="1" applyAlignment="1">
      <alignment horizontal="right" vertical="center" wrapText="1"/>
    </xf>
    <xf numFmtId="0" fontId="43" fillId="0" borderId="0" xfId="0" applyFont="1"/>
    <xf numFmtId="0" fontId="0" fillId="0" borderId="0" xfId="0" applyFont="1" applyAlignment="1">
      <alignment horizontal="left" vertical="center"/>
    </xf>
    <xf numFmtId="0" fontId="11" fillId="6" borderId="16" xfId="0" applyFont="1" applyFill="1" applyBorder="1" applyAlignment="1">
      <alignment vertical="top"/>
    </xf>
    <xf numFmtId="0" fontId="43" fillId="0" borderId="0" xfId="0" applyFont="1" applyAlignment="1">
      <alignment horizontal="left" vertical="center"/>
    </xf>
    <xf numFmtId="0" fontId="5" fillId="6" borderId="16" xfId="0" applyFont="1" applyFill="1" applyBorder="1" applyAlignment="1">
      <alignment horizontal="left" vertical="top" indent="1"/>
    </xf>
    <xf numFmtId="165" fontId="12" fillId="9" borderId="16" xfId="5" applyNumberFormat="1" applyFont="1" applyFill="1" applyBorder="1" applyAlignment="1">
      <alignment horizontal="right" vertical="center"/>
    </xf>
    <xf numFmtId="0" fontId="5" fillId="10" borderId="16" xfId="7" applyFont="1" applyFill="1" applyBorder="1" applyAlignment="1">
      <alignment horizontal="right" vertic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9" fillId="13" borderId="16" xfId="0" applyFont="1" applyFill="1" applyBorder="1" applyAlignment="1">
      <alignment vertical="top" wrapText="1"/>
    </xf>
    <xf numFmtId="3" fontId="44" fillId="13" borderId="16" xfId="0" quotePrefix="1" applyNumberFormat="1" applyFont="1" applyFill="1" applyBorder="1" applyAlignment="1">
      <alignment horizontal="center" vertical="center" wrapText="1"/>
    </xf>
    <xf numFmtId="0" fontId="5" fillId="10" borderId="16" xfId="7" applyFont="1" applyFill="1" applyBorder="1" applyAlignment="1">
      <alignment horizontal="left" vertical="center"/>
      <protection locked="0"/>
    </xf>
    <xf numFmtId="3" fontId="5" fillId="8" borderId="16" xfId="5" quotePrefix="1" applyNumberFormat="1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left" vertical="top"/>
    </xf>
    <xf numFmtId="0" fontId="43" fillId="0" borderId="0" xfId="0" applyFont="1" applyAlignment="1">
      <alignment vertical="center"/>
    </xf>
    <xf numFmtId="168" fontId="19" fillId="3" borderId="2" xfId="12" applyFont="1" applyFill="1" applyBorder="1" applyAlignment="1">
      <alignment horizontal="right"/>
    </xf>
    <xf numFmtId="168" fontId="19" fillId="3" borderId="3" xfId="12" applyFont="1" applyFill="1" applyBorder="1" applyAlignment="1">
      <alignment horizontal="right"/>
    </xf>
    <xf numFmtId="168" fontId="46" fillId="0" borderId="0" xfId="12" applyFont="1"/>
    <xf numFmtId="168" fontId="19" fillId="3" borderId="7" xfId="12" applyFont="1" applyFill="1" applyBorder="1" applyAlignment="1">
      <alignment horizontal="right"/>
    </xf>
    <xf numFmtId="168" fontId="19" fillId="3" borderId="8" xfId="12" applyFont="1" applyFill="1" applyBorder="1" applyAlignment="1">
      <alignment horizontal="right"/>
    </xf>
    <xf numFmtId="168" fontId="9" fillId="18" borderId="18" xfId="11" applyNumberFormat="1" applyFont="1" applyFill="1" applyBorder="1" applyAlignment="1">
      <alignment vertical="center"/>
    </xf>
    <xf numFmtId="168" fontId="9" fillId="18" borderId="0" xfId="11" applyNumberFormat="1" applyFont="1" applyFill="1" applyBorder="1" applyAlignment="1">
      <alignment vertical="center"/>
    </xf>
    <xf numFmtId="168" fontId="47" fillId="0" borderId="0" xfId="12" applyFont="1"/>
    <xf numFmtId="0" fontId="48" fillId="20" borderId="11" xfId="15" applyBorder="1">
      <alignment horizontal="center" vertical="center"/>
    </xf>
    <xf numFmtId="9" fontId="19" fillId="21" borderId="11" xfId="16" applyBorder="1">
      <alignment horizontal="center" vertical="center"/>
    </xf>
    <xf numFmtId="168" fontId="46" fillId="0" borderId="11" xfId="12" applyFont="1" applyBorder="1"/>
    <xf numFmtId="168" fontId="46" fillId="0" borderId="0" xfId="12" applyFont="1" applyAlignment="1">
      <alignment vertical="top" wrapText="1"/>
    </xf>
    <xf numFmtId="0" fontId="37" fillId="0" borderId="0" xfId="8"/>
    <xf numFmtId="168" fontId="45" fillId="3" borderId="6" xfId="12" applyFont="1" applyFill="1" applyBorder="1" applyAlignment="1">
      <alignment horizontal="left"/>
    </xf>
    <xf numFmtId="0" fontId="48" fillId="22" borderId="11" xfId="14" applyFont="1" applyFill="1" applyBorder="1">
      <alignment horizontal="center" vertical="center"/>
    </xf>
    <xf numFmtId="0" fontId="19" fillId="14" borderId="11" xfId="11" applyFont="1" applyFill="1" applyBorder="1">
      <alignment vertical="center"/>
    </xf>
    <xf numFmtId="0" fontId="48" fillId="15" borderId="11" xfId="14" applyFont="1" applyFill="1" applyBorder="1">
      <alignment horizontal="center" vertical="center"/>
    </xf>
    <xf numFmtId="168" fontId="19" fillId="23" borderId="11" xfId="13" applyFill="1" applyBorder="1">
      <alignment horizontal="center" vertical="center"/>
    </xf>
    <xf numFmtId="0" fontId="11" fillId="0" borderId="0" xfId="0" applyFont="1" applyAlignment="1">
      <alignment horizontal="left" vertical="center"/>
    </xf>
    <xf numFmtId="168" fontId="46" fillId="0" borderId="0" xfId="12" applyFont="1" applyFill="1"/>
    <xf numFmtId="169" fontId="12" fillId="24" borderId="16" xfId="5" applyNumberFormat="1" applyFont="1" applyFill="1" applyBorder="1" applyAlignment="1">
      <alignment horizontal="center" vertical="center"/>
    </xf>
    <xf numFmtId="0" fontId="11" fillId="0" borderId="0" xfId="0" applyFont="1" applyFill="1"/>
    <xf numFmtId="168" fontId="46" fillId="27" borderId="7" xfId="12" applyFont="1" applyFill="1" applyBorder="1"/>
    <xf numFmtId="168" fontId="46" fillId="27" borderId="8" xfId="12" applyFont="1" applyFill="1" applyBorder="1"/>
    <xf numFmtId="14" fontId="46" fillId="0" borderId="0" xfId="17" applyNumberFormat="1" applyFont="1" applyAlignment="1">
      <alignment horizontal="left"/>
    </xf>
    <xf numFmtId="0" fontId="5" fillId="3" borderId="5" xfId="0" applyFont="1" applyFill="1" applyBorder="1"/>
    <xf numFmtId="0" fontId="12" fillId="0" borderId="0" xfId="6" applyFont="1" applyFill="1" applyBorder="1" applyAlignment="1">
      <alignment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7" xfId="6" applyFont="1" applyFill="1" applyBorder="1" applyAlignment="1">
      <alignment vertical="center" wrapText="1"/>
    </xf>
    <xf numFmtId="0" fontId="12" fillId="0" borderId="8" xfId="6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/>
    </xf>
    <xf numFmtId="168" fontId="46" fillId="0" borderId="0" xfId="12" applyFont="1" applyAlignment="1">
      <alignment horizontal="left" vertical="top" wrapText="1"/>
    </xf>
    <xf numFmtId="168" fontId="46" fillId="27" borderId="0" xfId="12" applyFont="1" applyFill="1" applyBorder="1"/>
    <xf numFmtId="168" fontId="46" fillId="27" borderId="6" xfId="12" applyFont="1" applyFill="1" applyBorder="1"/>
    <xf numFmtId="168" fontId="47" fillId="27" borderId="37" xfId="12" applyFont="1" applyFill="1" applyBorder="1"/>
    <xf numFmtId="168" fontId="46" fillId="27" borderId="38" xfId="12" applyFont="1" applyFill="1" applyBorder="1"/>
    <xf numFmtId="168" fontId="46" fillId="27" borderId="39" xfId="12" applyFont="1" applyFill="1" applyBorder="1"/>
    <xf numFmtId="168" fontId="47" fillId="27" borderId="4" xfId="12" applyFont="1" applyFill="1" applyBorder="1"/>
    <xf numFmtId="168" fontId="46" fillId="27" borderId="5" xfId="12" applyFont="1" applyFill="1" applyBorder="1"/>
    <xf numFmtId="168" fontId="46" fillId="0" borderId="0" xfId="12" applyFont="1" applyAlignment="1">
      <alignment horizontal="left" vertical="top"/>
    </xf>
    <xf numFmtId="168" fontId="46" fillId="0" borderId="0" xfId="12" applyFont="1" applyAlignment="1">
      <alignment vertical="top"/>
    </xf>
    <xf numFmtId="0" fontId="15" fillId="14" borderId="14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left" vertical="center"/>
    </xf>
    <xf numFmtId="0" fontId="14" fillId="3" borderId="45" xfId="0" applyFont="1" applyFill="1" applyBorder="1"/>
    <xf numFmtId="0" fontId="15" fillId="3" borderId="46" xfId="0" applyFont="1" applyFill="1" applyBorder="1" applyAlignment="1">
      <alignment horizontal="right"/>
    </xf>
    <xf numFmtId="0" fontId="63" fillId="0" borderId="0" xfId="0" applyFont="1" applyFill="1"/>
    <xf numFmtId="0" fontId="15" fillId="12" borderId="0" xfId="0" applyFont="1" applyFill="1"/>
    <xf numFmtId="0" fontId="15" fillId="12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12" borderId="0" xfId="0" applyFont="1" applyFill="1" applyAlignment="1">
      <alignment horizontal="left"/>
    </xf>
    <xf numFmtId="0" fontId="15" fillId="14" borderId="43" xfId="0" applyFont="1" applyFill="1" applyBorder="1"/>
    <xf numFmtId="0" fontId="27" fillId="14" borderId="49" xfId="0" applyFont="1" applyFill="1" applyBorder="1" applyAlignment="1">
      <alignment horizontal="center"/>
    </xf>
    <xf numFmtId="0" fontId="12" fillId="14" borderId="43" xfId="0" applyFont="1" applyFill="1" applyBorder="1" applyAlignment="1">
      <alignment horizontal="left" vertical="top"/>
    </xf>
    <xf numFmtId="0" fontId="48" fillId="20" borderId="50" xfId="15" applyBorder="1">
      <alignment horizontal="center" vertical="center"/>
    </xf>
    <xf numFmtId="0" fontId="12" fillId="14" borderId="50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left" vertical="top"/>
    </xf>
    <xf numFmtId="0" fontId="12" fillId="12" borderId="0" xfId="0" applyFont="1" applyFill="1" applyBorder="1" applyAlignment="1">
      <alignment horizontal="center" vertical="top"/>
    </xf>
    <xf numFmtId="0" fontId="63" fillId="12" borderId="0" xfId="0" applyFont="1" applyFill="1" applyAlignment="1">
      <alignment horizontal="center" vertical="top" wrapText="1"/>
    </xf>
    <xf numFmtId="0" fontId="63" fillId="12" borderId="0" xfId="0" applyFont="1" applyFill="1" applyAlignment="1">
      <alignment vertical="top" wrapText="1"/>
    </xf>
    <xf numFmtId="0" fontId="15" fillId="12" borderId="0" xfId="0" applyFont="1" applyFill="1" applyAlignment="1">
      <alignment vertical="top" wrapText="1"/>
    </xf>
    <xf numFmtId="0" fontId="15" fillId="14" borderId="52" xfId="0" applyFont="1" applyFill="1" applyBorder="1" applyAlignment="1">
      <alignment horizontal="left"/>
    </xf>
    <xf numFmtId="9" fontId="19" fillId="59" borderId="50" xfId="16" applyFill="1" applyBorder="1">
      <alignment horizontal="center" vertical="center"/>
    </xf>
    <xf numFmtId="0" fontId="48" fillId="20" borderId="50" xfId="15" applyBorder="1" applyAlignment="1">
      <alignment horizontal="center" vertical="center"/>
    </xf>
    <xf numFmtId="0" fontId="64" fillId="14" borderId="50" xfId="0" applyFont="1" applyFill="1" applyBorder="1" applyAlignment="1">
      <alignment horizontal="left" indent="1"/>
    </xf>
    <xf numFmtId="0" fontId="12" fillId="8" borderId="50" xfId="5" applyFont="1" applyFill="1" applyBorder="1" applyAlignment="1">
      <alignment horizontal="center" vertical="top"/>
    </xf>
    <xf numFmtId="0" fontId="15" fillId="14" borderId="50" xfId="0" applyFont="1" applyFill="1" applyBorder="1" applyAlignment="1">
      <alignment horizontal="left"/>
    </xf>
    <xf numFmtId="0" fontId="64" fillId="14" borderId="50" xfId="0" applyFont="1" applyFill="1" applyBorder="1" applyAlignment="1">
      <alignment horizontal="left" indent="2"/>
    </xf>
    <xf numFmtId="0" fontId="12" fillId="14" borderId="49" xfId="0" applyFont="1" applyFill="1" applyBorder="1" applyAlignment="1">
      <alignment horizontal="center"/>
    </xf>
    <xf numFmtId="0" fontId="15" fillId="14" borderId="50" xfId="0" applyFont="1" applyFill="1" applyBorder="1"/>
    <xf numFmtId="0" fontId="64" fillId="14" borderId="50" xfId="0" applyFont="1" applyFill="1" applyBorder="1" applyAlignment="1">
      <alignment horizontal="left" wrapText="1" indent="1"/>
    </xf>
    <xf numFmtId="0" fontId="64" fillId="14" borderId="50" xfId="0" applyFont="1" applyFill="1" applyBorder="1" applyAlignment="1">
      <alignment horizontal="left" wrapText="1" indent="2"/>
    </xf>
    <xf numFmtId="0" fontId="15" fillId="14" borderId="50" xfId="0" applyFont="1" applyFill="1" applyBorder="1" applyAlignment="1">
      <alignment horizontal="left" indent="1"/>
    </xf>
    <xf numFmtId="0" fontId="15" fillId="12" borderId="0" xfId="0" applyFont="1" applyFill="1" applyAlignment="1">
      <alignment horizontal="center"/>
    </xf>
    <xf numFmtId="0" fontId="63" fillId="14" borderId="50" xfId="0" applyFont="1" applyFill="1" applyBorder="1" applyAlignment="1">
      <alignment horizontal="left"/>
    </xf>
    <xf numFmtId="0" fontId="65" fillId="12" borderId="0" xfId="0" applyFont="1" applyFill="1" applyAlignment="1">
      <alignment horizontal="center"/>
    </xf>
    <xf numFmtId="0" fontId="65" fillId="12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3" fillId="0" borderId="0" xfId="0" applyFont="1" applyFill="1" applyAlignment="1">
      <alignment vertical="top" wrapText="1"/>
    </xf>
    <xf numFmtId="0" fontId="15" fillId="14" borderId="50" xfId="0" applyFont="1" applyFill="1" applyBorder="1" applyAlignment="1">
      <alignment horizontal="center" vertical="top" wrapText="1"/>
    </xf>
    <xf numFmtId="0" fontId="15" fillId="14" borderId="5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64" fillId="14" borderId="52" xfId="0" applyFont="1" applyFill="1" applyBorder="1" applyAlignment="1">
      <alignment horizontal="left" indent="1"/>
    </xf>
    <xf numFmtId="0" fontId="66" fillId="0" borderId="0" xfId="0" applyFont="1" applyFill="1" applyBorder="1" applyAlignment="1">
      <alignment horizontal="left" vertical="center"/>
    </xf>
    <xf numFmtId="0" fontId="48" fillId="20" borderId="52" xfId="15" applyBorder="1">
      <alignment horizontal="center" vertical="center"/>
    </xf>
    <xf numFmtId="168" fontId="67" fillId="3" borderId="1" xfId="12" applyFont="1" applyFill="1" applyBorder="1" applyAlignment="1">
      <alignment horizontal="left"/>
    </xf>
    <xf numFmtId="168" fontId="8" fillId="3" borderId="2" xfId="12" applyFont="1" applyFill="1" applyBorder="1" applyAlignment="1">
      <alignment horizontal="right"/>
    </xf>
    <xf numFmtId="0" fontId="68" fillId="3" borderId="2" xfId="0" applyFont="1" applyFill="1" applyBorder="1" applyAlignment="1">
      <alignment horizontal="right"/>
    </xf>
    <xf numFmtId="0" fontId="68" fillId="3" borderId="38" xfId="0" applyFont="1" applyFill="1" applyBorder="1" applyAlignment="1">
      <alignment horizontal="right"/>
    </xf>
    <xf numFmtId="168" fontId="69" fillId="0" borderId="0" xfId="12" applyFont="1"/>
    <xf numFmtId="168" fontId="71" fillId="0" borderId="0" xfId="12" applyFont="1"/>
    <xf numFmtId="168" fontId="62" fillId="0" borderId="0" xfId="12" applyFont="1"/>
    <xf numFmtId="168" fontId="4" fillId="3" borderId="6" xfId="12" applyFont="1" applyFill="1" applyBorder="1" applyAlignment="1">
      <alignment horizontal="left"/>
    </xf>
    <xf numFmtId="168" fontId="8" fillId="3" borderId="7" xfId="12" applyFont="1" applyFill="1" applyBorder="1" applyAlignment="1">
      <alignment horizontal="right"/>
    </xf>
    <xf numFmtId="1" fontId="8" fillId="3" borderId="7" xfId="12" applyNumberFormat="1" applyFont="1" applyFill="1" applyBorder="1" applyAlignment="1">
      <alignment horizontal="right"/>
    </xf>
    <xf numFmtId="168" fontId="62" fillId="0" borderId="0" xfId="12" applyFont="1" applyBorder="1"/>
    <xf numFmtId="168" fontId="75" fillId="26" borderId="18" xfId="11" applyNumberFormat="1" applyFont="1" applyFill="1" applyBorder="1" applyAlignment="1">
      <alignment horizontal="left" vertical="center" wrapText="1"/>
    </xf>
    <xf numFmtId="168" fontId="75" fillId="26" borderId="0" xfId="11" applyNumberFormat="1" applyFont="1" applyFill="1" applyBorder="1" applyAlignment="1">
      <alignment horizontal="left" vertical="center" wrapText="1"/>
    </xf>
    <xf numFmtId="168" fontId="75" fillId="26" borderId="41" xfId="11" applyNumberFormat="1" applyFont="1" applyFill="1" applyBorder="1" applyAlignment="1">
      <alignment horizontal="center" vertical="center" wrapText="1"/>
    </xf>
    <xf numFmtId="0" fontId="76" fillId="8" borderId="31" xfId="11" applyFont="1" applyFill="1" applyBorder="1">
      <alignment vertical="center"/>
    </xf>
    <xf numFmtId="0" fontId="76" fillId="8" borderId="19" xfId="11" applyFont="1" applyFill="1" applyBorder="1">
      <alignment vertical="center"/>
    </xf>
    <xf numFmtId="0" fontId="76" fillId="8" borderId="22" xfId="11" applyFont="1" applyFill="1" applyBorder="1">
      <alignment vertical="center"/>
    </xf>
    <xf numFmtId="0" fontId="76" fillId="8" borderId="32" xfId="11" applyFont="1" applyFill="1" applyBorder="1">
      <alignment vertical="center"/>
    </xf>
    <xf numFmtId="0" fontId="76" fillId="8" borderId="21" xfId="11" applyFont="1" applyFill="1" applyBorder="1">
      <alignment vertical="center"/>
    </xf>
    <xf numFmtId="0" fontId="77" fillId="8" borderId="31" xfId="11" applyFont="1" applyFill="1" applyBorder="1">
      <alignment vertical="center"/>
    </xf>
    <xf numFmtId="0" fontId="77" fillId="8" borderId="19" xfId="11" applyFont="1" applyFill="1" applyBorder="1">
      <alignment vertical="center"/>
    </xf>
    <xf numFmtId="0" fontId="77" fillId="8" borderId="22" xfId="11" applyFont="1" applyFill="1" applyBorder="1">
      <alignment vertical="center"/>
    </xf>
    <xf numFmtId="0" fontId="77" fillId="8" borderId="33" xfId="11" applyFont="1" applyFill="1" applyBorder="1" applyAlignment="1">
      <alignment vertical="center" wrapText="1"/>
    </xf>
    <xf numFmtId="0" fontId="77" fillId="8" borderId="20" xfId="11" applyFont="1" applyFill="1" applyBorder="1">
      <alignment vertical="center"/>
    </xf>
    <xf numFmtId="0" fontId="77" fillId="8" borderId="33" xfId="11" applyFont="1" applyFill="1" applyBorder="1">
      <alignment vertical="center"/>
    </xf>
    <xf numFmtId="168" fontId="74" fillId="25" borderId="29" xfId="11" applyNumberFormat="1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 wrapText="1"/>
    </xf>
    <xf numFmtId="0" fontId="76" fillId="8" borderId="18" xfId="11" applyFont="1" applyFill="1" applyBorder="1">
      <alignment vertical="center"/>
    </xf>
    <xf numFmtId="0" fontId="76" fillId="8" borderId="0" xfId="11" applyFont="1" applyFill="1" applyBorder="1">
      <alignment vertical="center"/>
    </xf>
    <xf numFmtId="0" fontId="76" fillId="8" borderId="29" xfId="11" applyFont="1" applyFill="1" applyBorder="1">
      <alignment vertical="center"/>
    </xf>
    <xf numFmtId="0" fontId="76" fillId="8" borderId="30" xfId="11" applyFont="1" applyFill="1" applyBorder="1">
      <alignment vertical="center"/>
    </xf>
    <xf numFmtId="0" fontId="76" fillId="8" borderId="18" xfId="11" applyFont="1" applyFill="1" applyBorder="1" applyAlignment="1">
      <alignment vertical="center" wrapText="1"/>
    </xf>
    <xf numFmtId="0" fontId="76" fillId="8" borderId="54" xfId="11" applyFont="1" applyFill="1" applyBorder="1">
      <alignment vertical="center"/>
    </xf>
    <xf numFmtId="0" fontId="76" fillId="8" borderId="55" xfId="11" applyFont="1" applyFill="1" applyBorder="1">
      <alignment vertical="center"/>
    </xf>
    <xf numFmtId="0" fontId="76" fillId="8" borderId="40" xfId="11" applyFont="1" applyFill="1" applyBorder="1">
      <alignment vertical="center"/>
    </xf>
    <xf numFmtId="0" fontId="76" fillId="8" borderId="53" xfId="11" applyFont="1" applyFill="1" applyBorder="1">
      <alignment vertical="center"/>
    </xf>
    <xf numFmtId="0" fontId="76" fillId="8" borderId="56" xfId="11" applyFont="1" applyFill="1" applyBorder="1">
      <alignment vertical="center"/>
    </xf>
    <xf numFmtId="0" fontId="10" fillId="3" borderId="44" xfId="0" applyFont="1" applyFill="1" applyBorder="1" applyAlignment="1">
      <alignment vertical="center"/>
    </xf>
    <xf numFmtId="0" fontId="10" fillId="3" borderId="45" xfId="0" applyFont="1" applyFill="1" applyBorder="1" applyAlignment="1">
      <alignment vertical="center"/>
    </xf>
    <xf numFmtId="0" fontId="5" fillId="3" borderId="45" xfId="0" applyFont="1" applyFill="1" applyBorder="1"/>
    <xf numFmtId="0" fontId="5" fillId="3" borderId="46" xfId="0" applyFont="1" applyFill="1" applyBorder="1" applyAlignment="1">
      <alignment horizontal="right"/>
    </xf>
    <xf numFmtId="0" fontId="15" fillId="6" borderId="52" xfId="0" applyFont="1" applyFill="1" applyBorder="1" applyAlignment="1">
      <alignment horizontal="center" vertical="center" wrapText="1"/>
    </xf>
    <xf numFmtId="0" fontId="36" fillId="6" borderId="47" xfId="0" applyFont="1" applyFill="1" applyBorder="1" applyAlignment="1">
      <alignment horizontal="center"/>
    </xf>
    <xf numFmtId="0" fontId="36" fillId="6" borderId="49" xfId="0" applyFont="1" applyFill="1" applyBorder="1" applyAlignment="1">
      <alignment horizontal="center"/>
    </xf>
    <xf numFmtId="0" fontId="36" fillId="6" borderId="51" xfId="0" applyFont="1" applyFill="1" applyBorder="1" applyAlignment="1">
      <alignment horizontal="center"/>
    </xf>
    <xf numFmtId="0" fontId="33" fillId="6" borderId="52" xfId="6" quotePrefix="1" applyFont="1" applyFill="1" applyBorder="1" applyAlignment="1">
      <alignment horizontal="left" vertical="center" wrapText="1"/>
    </xf>
    <xf numFmtId="0" fontId="19" fillId="10" borderId="52" xfId="67" applyFont="1" applyFill="1" applyBorder="1" applyAlignment="1">
      <alignment horizontal="left" vertical="center"/>
      <protection locked="0"/>
    </xf>
    <xf numFmtId="0" fontId="36" fillId="6" borderId="49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vertical="center"/>
    </xf>
    <xf numFmtId="0" fontId="15" fillId="14" borderId="52" xfId="0" applyFont="1" applyFill="1" applyBorder="1" applyAlignment="1">
      <alignment horizontal="center" vertical="center" wrapText="1"/>
    </xf>
    <xf numFmtId="0" fontId="15" fillId="14" borderId="52" xfId="0" applyFont="1" applyFill="1" applyBorder="1" applyAlignment="1">
      <alignment horizontal="left" vertical="center" wrapText="1"/>
    </xf>
    <xf numFmtId="0" fontId="12" fillId="14" borderId="51" xfId="6" quotePrefix="1" applyFont="1" applyFill="1" applyBorder="1" applyAlignment="1">
      <alignment horizontal="center" vertical="center" wrapText="1"/>
    </xf>
    <xf numFmtId="0" fontId="15" fillId="14" borderId="52" xfId="0" applyFont="1" applyFill="1" applyBorder="1" applyAlignment="1">
      <alignment horizontal="left" vertical="center" wrapText="1" indent="1"/>
    </xf>
    <xf numFmtId="0" fontId="15" fillId="14" borderId="50" xfId="0" applyFont="1" applyFill="1" applyBorder="1" applyAlignment="1">
      <alignment horizontal="left" vertical="center" wrapText="1" indent="1"/>
    </xf>
    <xf numFmtId="0" fontId="15" fillId="6" borderId="51" xfId="0" applyFont="1" applyFill="1" applyBorder="1" applyAlignment="1">
      <alignment vertical="center" wrapText="1"/>
    </xf>
    <xf numFmtId="0" fontId="15" fillId="6" borderId="47" xfId="0" applyFont="1" applyFill="1" applyBorder="1" applyAlignment="1">
      <alignment vertical="center" wrapText="1"/>
    </xf>
    <xf numFmtId="0" fontId="15" fillId="6" borderId="48" xfId="0" applyFont="1" applyFill="1" applyBorder="1" applyAlignment="1">
      <alignment vertical="center" wrapText="1"/>
    </xf>
    <xf numFmtId="0" fontId="70" fillId="8" borderId="0" xfId="11" applyFont="1" applyFill="1" applyBorder="1" applyAlignment="1">
      <alignment horizontal="center" vertical="center"/>
    </xf>
    <xf numFmtId="0" fontId="73" fillId="8" borderId="57" xfId="11" applyFont="1" applyFill="1" applyBorder="1" applyAlignment="1">
      <alignment horizontal="center" vertical="center"/>
    </xf>
    <xf numFmtId="0" fontId="73" fillId="8" borderId="41" xfId="11" applyFont="1" applyFill="1" applyBorder="1" applyAlignment="1">
      <alignment horizontal="center" vertical="center"/>
    </xf>
    <xf numFmtId="0" fontId="73" fillId="8" borderId="42" xfId="11" applyFont="1" applyFill="1" applyBorder="1" applyAlignment="1">
      <alignment horizontal="center" vertical="center"/>
    </xf>
    <xf numFmtId="166" fontId="12" fillId="8" borderId="52" xfId="5" applyNumberFormat="1" applyFont="1" applyFill="1" applyBorder="1" applyAlignment="1">
      <alignment horizontal="center" vertical="center"/>
    </xf>
    <xf numFmtId="9" fontId="19" fillId="21" borderId="52" xfId="16" applyBorder="1">
      <alignment horizontal="center" vertical="center"/>
    </xf>
    <xf numFmtId="0" fontId="5" fillId="14" borderId="52" xfId="0" applyFont="1" applyFill="1" applyBorder="1" applyAlignment="1">
      <alignment horizontal="left" vertical="center" wrapText="1"/>
    </xf>
    <xf numFmtId="0" fontId="11" fillId="14" borderId="52" xfId="0" applyFont="1" applyFill="1" applyBorder="1" applyAlignment="1">
      <alignment horizontal="left" vertical="center" wrapText="1"/>
    </xf>
    <xf numFmtId="0" fontId="5" fillId="14" borderId="50" xfId="0" applyFont="1" applyFill="1" applyBorder="1" applyAlignment="1">
      <alignment horizontal="left" vertical="center" wrapText="1"/>
    </xf>
    <xf numFmtId="0" fontId="70" fillId="8" borderId="57" xfId="11" applyFont="1" applyFill="1" applyBorder="1" applyAlignment="1">
      <alignment horizontal="center" vertical="center"/>
    </xf>
    <xf numFmtId="0" fontId="70" fillId="8" borderId="41" xfId="11" applyFont="1" applyFill="1" applyBorder="1" applyAlignment="1">
      <alignment horizontal="center" vertical="center"/>
    </xf>
    <xf numFmtId="0" fontId="70" fillId="8" borderId="42" xfId="11" applyFont="1" applyFill="1" applyBorder="1" applyAlignment="1">
      <alignment horizontal="center" vertical="center"/>
    </xf>
    <xf numFmtId="0" fontId="76" fillId="8" borderId="33" xfId="11" applyFont="1" applyFill="1" applyBorder="1">
      <alignment vertical="center"/>
    </xf>
    <xf numFmtId="0" fontId="76" fillId="8" borderId="20" xfId="11" applyFont="1" applyFill="1" applyBorder="1">
      <alignment vertical="center"/>
    </xf>
    <xf numFmtId="0" fontId="5" fillId="14" borderId="52" xfId="0" applyFont="1" applyFill="1" applyBorder="1" applyAlignment="1">
      <alignment horizontal="center" vertical="center" wrapText="1"/>
    </xf>
    <xf numFmtId="0" fontId="5" fillId="14" borderId="50" xfId="0" applyFont="1" applyFill="1" applyBorder="1" applyAlignment="1">
      <alignment horizontal="center" vertical="center" wrapText="1"/>
    </xf>
    <xf numFmtId="0" fontId="27" fillId="14" borderId="49" xfId="0" applyFont="1" applyFill="1" applyBorder="1" applyAlignment="1">
      <alignment horizontal="center" vertical="center"/>
    </xf>
    <xf numFmtId="166" fontId="12" fillId="0" borderId="16" xfId="5" applyNumberFormat="1" applyFont="1" applyFill="1" applyBorder="1" applyAlignment="1">
      <alignment horizontal="center" vertical="center"/>
    </xf>
    <xf numFmtId="166" fontId="12" fillId="0" borderId="5" xfId="5" applyNumberFormat="1" applyFont="1" applyFill="1" applyBorder="1" applyAlignment="1">
      <alignment horizontal="center" vertical="center"/>
    </xf>
    <xf numFmtId="3" fontId="12" fillId="8" borderId="11" xfId="5" applyNumberFormat="1" applyFont="1" applyFill="1" applyBorder="1" applyAlignment="1">
      <alignment horizontal="center" vertical="center"/>
    </xf>
    <xf numFmtId="0" fontId="12" fillId="0" borderId="0" xfId="0" quotePrefix="1" applyFont="1"/>
    <xf numFmtId="14" fontId="46" fillId="0" borderId="0" xfId="17" applyNumberFormat="1" applyFont="1" applyFill="1" applyAlignment="1">
      <alignment horizontal="left"/>
    </xf>
    <xf numFmtId="0" fontId="0" fillId="6" borderId="11" xfId="2" applyNumberFormat="1" applyFont="1" applyFill="1" applyBorder="1" applyAlignment="1">
      <alignment wrapText="1"/>
    </xf>
    <xf numFmtId="168" fontId="75" fillId="18" borderId="29" xfId="11" applyNumberFormat="1" applyFont="1" applyFill="1" applyBorder="1" applyAlignment="1">
      <alignment horizontal="center" vertical="center"/>
    </xf>
    <xf numFmtId="168" fontId="75" fillId="18" borderId="30" xfId="11" applyNumberFormat="1" applyFont="1" applyFill="1" applyBorder="1" applyAlignment="1">
      <alignment horizontal="center" vertical="center"/>
    </xf>
    <xf numFmtId="168" fontId="74" fillId="25" borderId="29" xfId="11" applyNumberFormat="1" applyFont="1" applyFill="1" applyBorder="1" applyAlignment="1">
      <alignment horizontal="center" vertical="center"/>
    </xf>
    <xf numFmtId="168" fontId="74" fillId="25" borderId="30" xfId="11" applyNumberFormat="1" applyFont="1" applyFill="1" applyBorder="1" applyAlignment="1">
      <alignment horizontal="center" vertical="center"/>
    </xf>
    <xf numFmtId="168" fontId="75" fillId="18" borderId="34" xfId="11" applyNumberFormat="1" applyFont="1" applyFill="1" applyBorder="1" applyAlignment="1">
      <alignment horizontal="center" vertical="center"/>
    </xf>
    <xf numFmtId="168" fontId="75" fillId="18" borderId="35" xfId="11" applyNumberFormat="1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horizontal="left" vertical="center" wrapText="1"/>
    </xf>
    <xf numFmtId="0" fontId="15" fillId="6" borderId="58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51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14" borderId="51" xfId="0" applyFont="1" applyFill="1" applyBorder="1" applyAlignment="1">
      <alignment horizontal="center" vertical="center" wrapText="1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48" xfId="0" applyFont="1" applyFill="1" applyBorder="1" applyAlignment="1">
      <alignment horizontal="center" vertical="center" wrapText="1"/>
    </xf>
    <xf numFmtId="0" fontId="15" fillId="14" borderId="58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12" fillId="6" borderId="9" xfId="0" quotePrefix="1" applyFont="1" applyFill="1" applyBorder="1" applyAlignment="1">
      <alignment horizontal="center" vertical="center"/>
    </xf>
    <xf numFmtId="0" fontId="12" fillId="6" borderId="10" xfId="0" quotePrefix="1" applyFont="1" applyFill="1" applyBorder="1" applyAlignment="1">
      <alignment horizontal="center" vertical="center"/>
    </xf>
    <xf numFmtId="0" fontId="12" fillId="6" borderId="13" xfId="0" quotePrefix="1" applyFont="1" applyFill="1" applyBorder="1" applyAlignment="1">
      <alignment horizontal="center" vertical="center"/>
    </xf>
  </cellXfs>
  <cellStyles count="68">
    <cellStyle name="20% - Accent1 2" xfId="19" xr:uid="{00000000-0005-0000-0000-000000000000}"/>
    <cellStyle name="20% - Accent2 2" xfId="20" xr:uid="{00000000-0005-0000-0000-000001000000}"/>
    <cellStyle name="20% - Accent3 2" xfId="21" xr:uid="{00000000-0005-0000-0000-000002000000}"/>
    <cellStyle name="20% - Accent4 2" xfId="22" xr:uid="{00000000-0005-0000-0000-000003000000}"/>
    <cellStyle name="20% - Accent5 2" xfId="23" xr:uid="{00000000-0005-0000-0000-000004000000}"/>
    <cellStyle name="20% - Accent6 2" xfId="24" xr:uid="{00000000-0005-0000-0000-000005000000}"/>
    <cellStyle name="40% - Accent1 2" xfId="25" xr:uid="{00000000-0005-0000-0000-000006000000}"/>
    <cellStyle name="40% - Accent2 2" xfId="26" xr:uid="{00000000-0005-0000-0000-000007000000}"/>
    <cellStyle name="40% - Accent3 2" xfId="27" xr:uid="{00000000-0005-0000-0000-000008000000}"/>
    <cellStyle name="40% - Accent4 2" xfId="28" xr:uid="{00000000-0005-0000-0000-000009000000}"/>
    <cellStyle name="40% - Accent5 2" xfId="29" xr:uid="{00000000-0005-0000-0000-00000A000000}"/>
    <cellStyle name="40% - Accent6 2" xfId="30" xr:uid="{00000000-0005-0000-0000-00000B000000}"/>
    <cellStyle name="60% - Accent1 2" xfId="31" xr:uid="{00000000-0005-0000-0000-00000C000000}"/>
    <cellStyle name="60% - Accent2 2" xfId="32" xr:uid="{00000000-0005-0000-0000-00000D000000}"/>
    <cellStyle name="60% - Accent3 2" xfId="33" xr:uid="{00000000-0005-0000-0000-00000E000000}"/>
    <cellStyle name="60% - Accent4 2" xfId="34" xr:uid="{00000000-0005-0000-0000-00000F000000}"/>
    <cellStyle name="60% - Accent5 2" xfId="35" xr:uid="{00000000-0005-0000-0000-000010000000}"/>
    <cellStyle name="60% - Accent6 2" xfId="36" xr:uid="{00000000-0005-0000-0000-000011000000}"/>
    <cellStyle name="Accent1 2" xfId="37" xr:uid="{00000000-0005-0000-0000-000012000000}"/>
    <cellStyle name="Accent2 2" xfId="38" xr:uid="{00000000-0005-0000-0000-000013000000}"/>
    <cellStyle name="Accent3 2" xfId="39" xr:uid="{00000000-0005-0000-0000-000014000000}"/>
    <cellStyle name="Accent4 2" xfId="40" xr:uid="{00000000-0005-0000-0000-000015000000}"/>
    <cellStyle name="Accent5 2" xfId="41" xr:uid="{00000000-0005-0000-0000-000016000000}"/>
    <cellStyle name="Accent6 2" xfId="42" xr:uid="{00000000-0005-0000-0000-000017000000}"/>
    <cellStyle name="Bad 2" xfId="43" xr:uid="{00000000-0005-0000-0000-000018000000}"/>
    <cellStyle name="Calculation 2" xfId="44" xr:uid="{00000000-0005-0000-0000-000019000000}"/>
    <cellStyle name="Check Cell 2" xfId="45" xr:uid="{00000000-0005-0000-0000-00001A000000}"/>
    <cellStyle name="Comma" xfId="17" builtinId="3"/>
    <cellStyle name="DC_Empty" xfId="16" xr:uid="{00000000-0005-0000-0000-00001C000000}"/>
    <cellStyle name="DC_Label" xfId="11" xr:uid="{00000000-0005-0000-0000-00001D000000}"/>
    <cellStyle name="DC_Note" xfId="8" xr:uid="{00000000-0005-0000-0000-00001E000000}"/>
    <cellStyle name="DC_NotRelevant" xfId="15" xr:uid="{00000000-0005-0000-0000-00001F000000}"/>
    <cellStyle name="DC_Output_General" xfId="13" xr:uid="{00000000-0005-0000-0000-000020000000}"/>
    <cellStyle name="DC_Prefilled_General" xfId="14" xr:uid="{00000000-0005-0000-0000-000021000000}"/>
    <cellStyle name="DPM_CellCode" xfId="5" xr:uid="{00000000-0005-0000-0000-000022000000}"/>
    <cellStyle name="Explanatory Text 2" xfId="46" xr:uid="{00000000-0005-0000-0000-000023000000}"/>
    <cellStyle name="Heading 1 2" xfId="47" xr:uid="{00000000-0005-0000-0000-000024000000}"/>
    <cellStyle name="Heading 2 2" xfId="48" xr:uid="{00000000-0005-0000-0000-000025000000}"/>
    <cellStyle name="Heading 3 2" xfId="49" xr:uid="{00000000-0005-0000-0000-000026000000}"/>
    <cellStyle name="Heading 4 2" xfId="50" xr:uid="{00000000-0005-0000-0000-000027000000}"/>
    <cellStyle name="IAIS_FT.Amount" xfId="64" xr:uid="{00000000-0005-0000-0000-000028000000}"/>
    <cellStyle name="Komma 2" xfId="63" xr:uid="{00000000-0005-0000-0000-000029000000}"/>
    <cellStyle name="Neutral 2" xfId="51" xr:uid="{00000000-0005-0000-0000-00002A000000}"/>
    <cellStyle name="Normal" xfId="0" builtinId="0"/>
    <cellStyle name="Normal 10" xfId="52" xr:uid="{00000000-0005-0000-0000-00002C000000}"/>
    <cellStyle name="Normal 2" xfId="12" xr:uid="{00000000-0005-0000-0000-00002D000000}"/>
    <cellStyle name="Normal 2 2" xfId="53" xr:uid="{00000000-0005-0000-0000-00002E000000}"/>
    <cellStyle name="Normal 3" xfId="54" xr:uid="{00000000-0005-0000-0000-00002F000000}"/>
    <cellStyle name="Normal 4" xfId="66" xr:uid="{01B88AB6-20A7-40B4-A2A1-2D17CDFBDE57}"/>
    <cellStyle name="Normalny 13" xfId="9" xr:uid="{00000000-0005-0000-0000-000030000000}"/>
    <cellStyle name="Normalny 2" xfId="6" xr:uid="{00000000-0005-0000-0000-000031000000}"/>
    <cellStyle name="Normalny 3" xfId="55" xr:uid="{00000000-0005-0000-0000-000032000000}"/>
    <cellStyle name="Normalny 4" xfId="56" xr:uid="{00000000-0005-0000-0000-000033000000}"/>
    <cellStyle name="Normalny 5" xfId="57" xr:uid="{00000000-0005-0000-0000-000034000000}"/>
    <cellStyle name="Note 2" xfId="58" xr:uid="{00000000-0005-0000-0000-000035000000}"/>
    <cellStyle name="Prozent 2" xfId="65" xr:uid="{00000000-0005-0000-0000-000037000000}"/>
    <cellStyle name="ST14_Empty" xfId="18" xr:uid="{00000000-0005-0000-0000-000038000000}"/>
    <cellStyle name="ST14_Header" xfId="1" xr:uid="{00000000-0005-0000-0000-000039000000}"/>
    <cellStyle name="ST14_Label" xfId="2" xr:uid="{00000000-0005-0000-0000-00003A000000}"/>
    <cellStyle name="ST14_Options" xfId="4" xr:uid="{00000000-0005-0000-0000-00003B000000}"/>
    <cellStyle name="ST14_Options 2" xfId="7" xr:uid="{00000000-0005-0000-0000-00003C000000}"/>
    <cellStyle name="ST14_Options 2 2" xfId="67" xr:uid="{9F7DDE39-89A5-4E8D-A25E-4391729F2365}"/>
    <cellStyle name="ST14_Text" xfId="3" xr:uid="{00000000-0005-0000-0000-00003D000000}"/>
    <cellStyle name="Standaard_Verz. Staten set versie 15-3" xfId="59" xr:uid="{00000000-0005-0000-0000-00003E000000}"/>
    <cellStyle name="Standard 2" xfId="62" xr:uid="{00000000-0005-0000-0000-00003F000000}"/>
    <cellStyle name="Standard 3" xfId="10" xr:uid="{00000000-0005-0000-0000-000040000000}"/>
    <cellStyle name="TableStyleLight1" xfId="60" xr:uid="{00000000-0005-0000-0000-000041000000}"/>
    <cellStyle name="Title 2" xfId="61" xr:uid="{00000000-0005-0000-0000-000042000000}"/>
  </cellStyles>
  <dxfs count="6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b-my.sharepoint.com/personal/geoffroy_herberigs_nbb_be/Documents/Desktop/WP/EIOPA-BoS-18-191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Indicators"/>
      <sheetName val="0.BS "/>
      <sheetName val="0.LTG"/>
      <sheetName val="0.OF"/>
      <sheetName val="0.SCR.SF"/>
      <sheetName val="0.SCR.PIM"/>
      <sheetName val="0.SCR.FIM"/>
      <sheetName val="0.Assets"/>
      <sheetName val="0.Liabilities.Char"/>
      <sheetName val="0.DTP"/>
      <sheetName val="YCD.BS  "/>
      <sheetName val="YCD.LTG "/>
      <sheetName val="YCD.OF "/>
      <sheetName val="YCD.SCR.SF"/>
      <sheetName val="YCD.SCR.PIM  "/>
      <sheetName val="YCD.SCR.FIM"/>
      <sheetName val="YCD.Assets"/>
      <sheetName val="YCD.Liabilities.Char"/>
      <sheetName val="YCD.DTP"/>
      <sheetName val="YCU.BS "/>
      <sheetName val="YCU.LTG"/>
      <sheetName val="YCU.OF"/>
      <sheetName val="YCU.SCR.SF "/>
      <sheetName val="YCU.SCR.PIM "/>
      <sheetName val="YCU.SCR.FIM  "/>
      <sheetName val="YCU.Assets"/>
      <sheetName val="YCU.Liabilities.Char"/>
      <sheetName val="YCU.RSV"/>
      <sheetName val="YCU.DTP"/>
      <sheetName val="NC.BS  "/>
      <sheetName val="NC.LTG"/>
      <sheetName val="NC.OF  "/>
      <sheetName val="NC.SCR.SF"/>
      <sheetName val="NC.SCR.PIM "/>
      <sheetName val="NC.SCR.FIM "/>
      <sheetName val="NC.Details"/>
      <sheetName val="Misc.Q"/>
      <sheetName val="CRQ"/>
      <sheetName val="0.Scope"/>
    </sheetNames>
    <sheetDataSet>
      <sheetData sheetId="0">
        <row r="1">
          <cell r="A1" t="str">
            <v>EIOPA-ST18_Templates-(20180514)</v>
          </cell>
        </row>
      </sheetData>
      <sheetData sheetId="1"/>
      <sheetData sheetId="2">
        <row r="8">
          <cell r="C8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</sheetPr>
  <dimension ref="A1:G39"/>
  <sheetViews>
    <sheetView showGridLines="0" zoomScaleNormal="100" workbookViewId="0">
      <selection activeCell="D31" sqref="D31"/>
    </sheetView>
  </sheetViews>
  <sheetFormatPr defaultColWidth="9.140625" defaultRowHeight="12.75" x14ac:dyDescent="0.2"/>
  <cols>
    <col min="1" max="1" width="3.5703125" style="207" customWidth="1"/>
    <col min="2" max="2" width="9.5703125" style="207" bestFit="1" customWidth="1"/>
    <col min="3" max="3" width="2.85546875" style="207" customWidth="1"/>
    <col min="4" max="4" width="14.85546875" style="207" customWidth="1"/>
    <col min="5" max="5" width="17.140625" style="207" customWidth="1"/>
    <col min="6" max="6" width="59.28515625" style="207" customWidth="1"/>
    <col min="7" max="7" width="8.5703125" style="224" customWidth="1"/>
    <col min="8" max="25" width="8.5703125" style="207" customWidth="1"/>
    <col min="26" max="16384" width="9.140625" style="207"/>
  </cols>
  <sheetData>
    <row r="1" spans="1:6" ht="18" customHeight="1" x14ac:dyDescent="0.3">
      <c r="A1" s="1" t="s">
        <v>379</v>
      </c>
      <c r="B1" s="205"/>
      <c r="C1" s="205"/>
      <c r="D1" s="205"/>
      <c r="E1" s="205"/>
      <c r="F1" s="206"/>
    </row>
    <row r="2" spans="1:6" ht="18" customHeight="1" x14ac:dyDescent="0.25">
      <c r="A2" s="218"/>
      <c r="B2" s="208"/>
      <c r="C2" s="208"/>
      <c r="D2" s="208"/>
      <c r="E2" s="208"/>
      <c r="F2" s="209"/>
    </row>
    <row r="3" spans="1:6" ht="12.75" customHeight="1" x14ac:dyDescent="0.2"/>
    <row r="4" spans="1:6" ht="12.75" customHeight="1" x14ac:dyDescent="0.2"/>
    <row r="5" spans="1:6" ht="12.75" customHeight="1" x14ac:dyDescent="0.2">
      <c r="B5" s="239" t="s">
        <v>405</v>
      </c>
      <c r="C5" s="240"/>
      <c r="D5" s="240"/>
      <c r="E5" s="240"/>
      <c r="F5" s="241"/>
    </row>
    <row r="6" spans="1:6" ht="12.75" customHeight="1" x14ac:dyDescent="0.2">
      <c r="B6" s="242" t="s">
        <v>406</v>
      </c>
      <c r="C6" s="237"/>
      <c r="D6" s="237"/>
      <c r="E6" s="237"/>
      <c r="F6" s="243"/>
    </row>
    <row r="7" spans="1:6" ht="12.75" customHeight="1" x14ac:dyDescent="0.2">
      <c r="B7" s="238" t="s">
        <v>429</v>
      </c>
      <c r="C7" s="227"/>
      <c r="D7" s="227"/>
      <c r="E7" s="227"/>
      <c r="F7" s="228"/>
    </row>
    <row r="8" spans="1:6" ht="12.75" customHeight="1" x14ac:dyDescent="0.2"/>
    <row r="9" spans="1:6" ht="12.75" customHeight="1" x14ac:dyDescent="0.2"/>
    <row r="10" spans="1:6" ht="15" customHeight="1" x14ac:dyDescent="0.2">
      <c r="B10" s="210" t="s">
        <v>361</v>
      </c>
      <c r="C10" s="211"/>
      <c r="D10" s="211"/>
      <c r="E10" s="211"/>
      <c r="F10" s="211"/>
    </row>
    <row r="11" spans="1:6" ht="12.75" customHeight="1" x14ac:dyDescent="0.2"/>
    <row r="12" spans="1:6" ht="12.75" customHeight="1" x14ac:dyDescent="0.2">
      <c r="B12" s="212" t="s">
        <v>362</v>
      </c>
      <c r="C12" s="212"/>
      <c r="D12" s="212" t="s">
        <v>363</v>
      </c>
    </row>
    <row r="13" spans="1:6" ht="12.75" customHeight="1" x14ac:dyDescent="0.2"/>
    <row r="14" spans="1:6" ht="12.75" customHeight="1" x14ac:dyDescent="0.2">
      <c r="B14" s="221"/>
      <c r="D14" s="207" t="s">
        <v>364</v>
      </c>
    </row>
    <row r="15" spans="1:6" ht="12.75" customHeight="1" x14ac:dyDescent="0.2">
      <c r="B15" s="219"/>
      <c r="D15" s="207" t="s">
        <v>365</v>
      </c>
    </row>
    <row r="16" spans="1:6" ht="12.75" customHeight="1" x14ac:dyDescent="0.2">
      <c r="B16" s="220"/>
      <c r="D16" s="207" t="s">
        <v>366</v>
      </c>
    </row>
    <row r="17" spans="2:7" ht="12.75" customHeight="1" x14ac:dyDescent="0.2">
      <c r="B17" s="213"/>
      <c r="D17" s="207" t="s">
        <v>396</v>
      </c>
    </row>
    <row r="18" spans="2:7" ht="12.75" customHeight="1" x14ac:dyDescent="0.2">
      <c r="B18" s="214"/>
      <c r="D18" s="207" t="s">
        <v>367</v>
      </c>
    </row>
    <row r="19" spans="2:7" ht="12.75" customHeight="1" x14ac:dyDescent="0.2">
      <c r="B19" s="222"/>
      <c r="D19" s="207" t="s">
        <v>368</v>
      </c>
    </row>
    <row r="20" spans="2:7" ht="12.75" customHeight="1" x14ac:dyDescent="0.2">
      <c r="B20" s="215"/>
      <c r="D20" s="207" t="s">
        <v>369</v>
      </c>
    </row>
    <row r="21" spans="2:7" ht="12.75" customHeight="1" x14ac:dyDescent="0.2"/>
    <row r="22" spans="2:7" ht="15" customHeight="1" x14ac:dyDescent="0.2">
      <c r="B22" s="210" t="s">
        <v>407</v>
      </c>
      <c r="C22" s="211"/>
      <c r="D22" s="211"/>
      <c r="E22" s="211"/>
      <c r="F22" s="211"/>
    </row>
    <row r="23" spans="2:7" ht="12.75" customHeight="1" x14ac:dyDescent="0.2"/>
    <row r="24" spans="2:7" ht="12.75" customHeight="1" x14ac:dyDescent="0.2">
      <c r="B24" s="244" t="s">
        <v>430</v>
      </c>
      <c r="C24" s="236"/>
      <c r="D24" s="236"/>
      <c r="E24" s="236"/>
      <c r="F24" s="236"/>
    </row>
    <row r="25" spans="2:7" ht="12.75" customHeight="1" x14ac:dyDescent="0.2">
      <c r="B25" s="207" t="s">
        <v>431</v>
      </c>
    </row>
    <row r="26" spans="2:7" ht="12.75" customHeight="1" x14ac:dyDescent="0.2"/>
    <row r="27" spans="2:7" ht="15" customHeight="1" x14ac:dyDescent="0.2">
      <c r="B27" s="210" t="s">
        <v>408</v>
      </c>
      <c r="C27" s="211"/>
      <c r="D27" s="211"/>
      <c r="E27" s="211"/>
      <c r="F27" s="211"/>
    </row>
    <row r="28" spans="2:7" ht="12.75" customHeight="1" x14ac:dyDescent="0.2">
      <c r="B28" s="217"/>
      <c r="C28" s="217"/>
      <c r="D28" s="216"/>
      <c r="E28" s="216"/>
      <c r="F28" s="216"/>
    </row>
    <row r="29" spans="2:7" ht="12.75" customHeight="1" x14ac:dyDescent="0.2">
      <c r="B29" s="212" t="s">
        <v>408</v>
      </c>
      <c r="C29" s="217"/>
      <c r="D29" s="212" t="s">
        <v>409</v>
      </c>
      <c r="E29" s="212" t="s">
        <v>410</v>
      </c>
      <c r="F29" s="212" t="s">
        <v>411</v>
      </c>
    </row>
    <row r="30" spans="2:7" ht="12.75" customHeight="1" x14ac:dyDescent="0.2">
      <c r="B30" s="207" t="s">
        <v>425</v>
      </c>
      <c r="C30" s="217"/>
      <c r="D30" s="368">
        <v>43892</v>
      </c>
      <c r="F30" s="207" t="s">
        <v>426</v>
      </c>
    </row>
    <row r="31" spans="2:7" ht="12.75" customHeight="1" x14ac:dyDescent="0.2">
      <c r="C31" s="217"/>
      <c r="D31" s="229"/>
      <c r="G31" s="207"/>
    </row>
    <row r="32" spans="2:7" ht="12.75" customHeight="1" x14ac:dyDescent="0.2">
      <c r="C32" s="217"/>
      <c r="D32" s="229"/>
      <c r="E32" s="216"/>
      <c r="G32" s="245"/>
    </row>
    <row r="33" spans="2:7" ht="12.75" customHeight="1" x14ac:dyDescent="0.2">
      <c r="B33" s="216"/>
      <c r="C33" s="217"/>
      <c r="D33" s="216"/>
      <c r="E33" s="216"/>
      <c r="G33" s="245"/>
    </row>
    <row r="34" spans="2:7" ht="12.75" customHeight="1" x14ac:dyDescent="0.2">
      <c r="B34" s="216"/>
      <c r="C34" s="217"/>
      <c r="D34" s="216"/>
      <c r="E34" s="216"/>
      <c r="G34" s="245"/>
    </row>
    <row r="35" spans="2:7" ht="12.75" customHeight="1" x14ac:dyDescent="0.2">
      <c r="B35" s="216"/>
      <c r="C35" s="217"/>
      <c r="D35" s="216"/>
      <c r="E35" s="216"/>
    </row>
    <row r="36" spans="2:7" ht="12.75" customHeight="1" x14ac:dyDescent="0.2">
      <c r="B36" s="217"/>
      <c r="C36" s="217"/>
      <c r="D36" s="216"/>
      <c r="E36" s="216"/>
      <c r="F36" s="216"/>
    </row>
    <row r="37" spans="2:7" ht="12.75" customHeight="1" x14ac:dyDescent="0.2">
      <c r="B37" s="216"/>
      <c r="C37" s="216"/>
      <c r="D37" s="216"/>
      <c r="E37" s="216"/>
      <c r="F37" s="216"/>
    </row>
    <row r="38" spans="2:7" ht="12.75" customHeight="1" x14ac:dyDescent="0.2">
      <c r="B38" s="216"/>
      <c r="C38" s="216"/>
      <c r="D38" s="216"/>
      <c r="E38" s="216"/>
      <c r="F38" s="216"/>
    </row>
    <row r="39" spans="2:7" ht="12.75" customHeight="1" x14ac:dyDescent="0.2">
      <c r="B39" s="216"/>
      <c r="C39" s="216"/>
      <c r="D39" s="216"/>
      <c r="E39" s="216"/>
      <c r="F39" s="216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theme="9" tint="0.59999389629810485"/>
  </sheetPr>
  <dimension ref="A1:Q41"/>
  <sheetViews>
    <sheetView showGridLines="0" zoomScaleNormal="100" workbookViewId="0">
      <selection activeCell="D33" sqref="D33"/>
    </sheetView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8" width="11.7109375" style="40" customWidth="1"/>
    <col min="9" max="9" width="13.28515625" style="40" customWidth="1"/>
    <col min="10" max="10" width="17" style="40" customWidth="1"/>
    <col min="11" max="11" width="13.5703125" style="40" customWidth="1"/>
    <col min="12" max="12" width="19.7109375" style="40" customWidth="1"/>
    <col min="13" max="13" width="14" style="40" customWidth="1"/>
    <col min="14" max="246" width="9.140625" style="40"/>
    <col min="247" max="247" width="40" style="40" customWidth="1"/>
    <col min="248" max="248" width="14.5703125" style="40" customWidth="1"/>
    <col min="249" max="249" width="29" style="40" customWidth="1"/>
    <col min="250" max="250" width="32.85546875" style="40" customWidth="1"/>
    <col min="251" max="502" width="9.140625" style="40"/>
    <col min="503" max="503" width="40" style="40" customWidth="1"/>
    <col min="504" max="504" width="14.5703125" style="40" customWidth="1"/>
    <col min="505" max="505" width="29" style="40" customWidth="1"/>
    <col min="506" max="506" width="32.85546875" style="40" customWidth="1"/>
    <col min="507" max="758" width="9.140625" style="40"/>
    <col min="759" max="759" width="40" style="40" customWidth="1"/>
    <col min="760" max="760" width="14.5703125" style="40" customWidth="1"/>
    <col min="761" max="761" width="29" style="40" customWidth="1"/>
    <col min="762" max="762" width="32.85546875" style="40" customWidth="1"/>
    <col min="763" max="1014" width="9.140625" style="40"/>
    <col min="1015" max="1015" width="40" style="40" customWidth="1"/>
    <col min="1016" max="1016" width="14.5703125" style="40" customWidth="1"/>
    <col min="1017" max="1017" width="29" style="40" customWidth="1"/>
    <col min="1018" max="1018" width="32.85546875" style="40" customWidth="1"/>
    <col min="1019" max="1270" width="9.140625" style="40"/>
    <col min="1271" max="1271" width="40" style="40" customWidth="1"/>
    <col min="1272" max="1272" width="14.5703125" style="40" customWidth="1"/>
    <col min="1273" max="1273" width="29" style="40" customWidth="1"/>
    <col min="1274" max="1274" width="32.85546875" style="40" customWidth="1"/>
    <col min="1275" max="1526" width="9.140625" style="40"/>
    <col min="1527" max="1527" width="40" style="40" customWidth="1"/>
    <col min="1528" max="1528" width="14.5703125" style="40" customWidth="1"/>
    <col min="1529" max="1529" width="29" style="40" customWidth="1"/>
    <col min="1530" max="1530" width="32.85546875" style="40" customWidth="1"/>
    <col min="1531" max="1782" width="9.140625" style="40"/>
    <col min="1783" max="1783" width="40" style="40" customWidth="1"/>
    <col min="1784" max="1784" width="14.5703125" style="40" customWidth="1"/>
    <col min="1785" max="1785" width="29" style="40" customWidth="1"/>
    <col min="1786" max="1786" width="32.85546875" style="40" customWidth="1"/>
    <col min="1787" max="2038" width="9.140625" style="40"/>
    <col min="2039" max="2039" width="40" style="40" customWidth="1"/>
    <col min="2040" max="2040" width="14.5703125" style="40" customWidth="1"/>
    <col min="2041" max="2041" width="29" style="40" customWidth="1"/>
    <col min="2042" max="2042" width="32.85546875" style="40" customWidth="1"/>
    <col min="2043" max="2294" width="9.140625" style="40"/>
    <col min="2295" max="2295" width="40" style="40" customWidth="1"/>
    <col min="2296" max="2296" width="14.5703125" style="40" customWidth="1"/>
    <col min="2297" max="2297" width="29" style="40" customWidth="1"/>
    <col min="2298" max="2298" width="32.85546875" style="40" customWidth="1"/>
    <col min="2299" max="2550" width="9.140625" style="40"/>
    <col min="2551" max="2551" width="40" style="40" customWidth="1"/>
    <col min="2552" max="2552" width="14.5703125" style="40" customWidth="1"/>
    <col min="2553" max="2553" width="29" style="40" customWidth="1"/>
    <col min="2554" max="2554" width="32.85546875" style="40" customWidth="1"/>
    <col min="2555" max="2806" width="9.140625" style="40"/>
    <col min="2807" max="2807" width="40" style="40" customWidth="1"/>
    <col min="2808" max="2808" width="14.5703125" style="40" customWidth="1"/>
    <col min="2809" max="2809" width="29" style="40" customWidth="1"/>
    <col min="2810" max="2810" width="32.85546875" style="40" customWidth="1"/>
    <col min="2811" max="3062" width="9.140625" style="40"/>
    <col min="3063" max="3063" width="40" style="40" customWidth="1"/>
    <col min="3064" max="3064" width="14.5703125" style="40" customWidth="1"/>
    <col min="3065" max="3065" width="29" style="40" customWidth="1"/>
    <col min="3066" max="3066" width="32.85546875" style="40" customWidth="1"/>
    <col min="3067" max="3318" width="9.140625" style="40"/>
    <col min="3319" max="3319" width="40" style="40" customWidth="1"/>
    <col min="3320" max="3320" width="14.5703125" style="40" customWidth="1"/>
    <col min="3321" max="3321" width="29" style="40" customWidth="1"/>
    <col min="3322" max="3322" width="32.85546875" style="40" customWidth="1"/>
    <col min="3323" max="3574" width="9.140625" style="40"/>
    <col min="3575" max="3575" width="40" style="40" customWidth="1"/>
    <col min="3576" max="3576" width="14.5703125" style="40" customWidth="1"/>
    <col min="3577" max="3577" width="29" style="40" customWidth="1"/>
    <col min="3578" max="3578" width="32.85546875" style="40" customWidth="1"/>
    <col min="3579" max="3830" width="9.140625" style="40"/>
    <col min="3831" max="3831" width="40" style="40" customWidth="1"/>
    <col min="3832" max="3832" width="14.5703125" style="40" customWidth="1"/>
    <col min="3833" max="3833" width="29" style="40" customWidth="1"/>
    <col min="3834" max="3834" width="32.85546875" style="40" customWidth="1"/>
    <col min="3835" max="4086" width="9.140625" style="40"/>
    <col min="4087" max="4087" width="40" style="40" customWidth="1"/>
    <col min="4088" max="4088" width="14.5703125" style="40" customWidth="1"/>
    <col min="4089" max="4089" width="29" style="40" customWidth="1"/>
    <col min="4090" max="4090" width="32.85546875" style="40" customWidth="1"/>
    <col min="4091" max="4342" width="9.140625" style="40"/>
    <col min="4343" max="4343" width="40" style="40" customWidth="1"/>
    <col min="4344" max="4344" width="14.5703125" style="40" customWidth="1"/>
    <col min="4345" max="4345" width="29" style="40" customWidth="1"/>
    <col min="4346" max="4346" width="32.85546875" style="40" customWidth="1"/>
    <col min="4347" max="4598" width="9.140625" style="40"/>
    <col min="4599" max="4599" width="40" style="40" customWidth="1"/>
    <col min="4600" max="4600" width="14.5703125" style="40" customWidth="1"/>
    <col min="4601" max="4601" width="29" style="40" customWidth="1"/>
    <col min="4602" max="4602" width="32.85546875" style="40" customWidth="1"/>
    <col min="4603" max="4854" width="9.140625" style="40"/>
    <col min="4855" max="4855" width="40" style="40" customWidth="1"/>
    <col min="4856" max="4856" width="14.5703125" style="40" customWidth="1"/>
    <col min="4857" max="4857" width="29" style="40" customWidth="1"/>
    <col min="4858" max="4858" width="32.85546875" style="40" customWidth="1"/>
    <col min="4859" max="5110" width="9.140625" style="40"/>
    <col min="5111" max="5111" width="40" style="40" customWidth="1"/>
    <col min="5112" max="5112" width="14.5703125" style="40" customWidth="1"/>
    <col min="5113" max="5113" width="29" style="40" customWidth="1"/>
    <col min="5114" max="5114" width="32.85546875" style="40" customWidth="1"/>
    <col min="5115" max="5366" width="9.140625" style="40"/>
    <col min="5367" max="5367" width="40" style="40" customWidth="1"/>
    <col min="5368" max="5368" width="14.5703125" style="40" customWidth="1"/>
    <col min="5369" max="5369" width="29" style="40" customWidth="1"/>
    <col min="5370" max="5370" width="32.85546875" style="40" customWidth="1"/>
    <col min="5371" max="5622" width="9.140625" style="40"/>
    <col min="5623" max="5623" width="40" style="40" customWidth="1"/>
    <col min="5624" max="5624" width="14.5703125" style="40" customWidth="1"/>
    <col min="5625" max="5625" width="29" style="40" customWidth="1"/>
    <col min="5626" max="5626" width="32.85546875" style="40" customWidth="1"/>
    <col min="5627" max="5878" width="9.140625" style="40"/>
    <col min="5879" max="5879" width="40" style="40" customWidth="1"/>
    <col min="5880" max="5880" width="14.5703125" style="40" customWidth="1"/>
    <col min="5881" max="5881" width="29" style="40" customWidth="1"/>
    <col min="5882" max="5882" width="32.85546875" style="40" customWidth="1"/>
    <col min="5883" max="6134" width="9.140625" style="40"/>
    <col min="6135" max="6135" width="40" style="40" customWidth="1"/>
    <col min="6136" max="6136" width="14.5703125" style="40" customWidth="1"/>
    <col min="6137" max="6137" width="29" style="40" customWidth="1"/>
    <col min="6138" max="6138" width="32.85546875" style="40" customWidth="1"/>
    <col min="6139" max="6390" width="9.140625" style="40"/>
    <col min="6391" max="6391" width="40" style="40" customWidth="1"/>
    <col min="6392" max="6392" width="14.5703125" style="40" customWidth="1"/>
    <col min="6393" max="6393" width="29" style="40" customWidth="1"/>
    <col min="6394" max="6394" width="32.85546875" style="40" customWidth="1"/>
    <col min="6395" max="6646" width="9.140625" style="40"/>
    <col min="6647" max="6647" width="40" style="40" customWidth="1"/>
    <col min="6648" max="6648" width="14.5703125" style="40" customWidth="1"/>
    <col min="6649" max="6649" width="29" style="40" customWidth="1"/>
    <col min="6650" max="6650" width="32.85546875" style="40" customWidth="1"/>
    <col min="6651" max="6902" width="9.140625" style="40"/>
    <col min="6903" max="6903" width="40" style="40" customWidth="1"/>
    <col min="6904" max="6904" width="14.5703125" style="40" customWidth="1"/>
    <col min="6905" max="6905" width="29" style="40" customWidth="1"/>
    <col min="6906" max="6906" width="32.85546875" style="40" customWidth="1"/>
    <col min="6907" max="7158" width="9.140625" style="40"/>
    <col min="7159" max="7159" width="40" style="40" customWidth="1"/>
    <col min="7160" max="7160" width="14.5703125" style="40" customWidth="1"/>
    <col min="7161" max="7161" width="29" style="40" customWidth="1"/>
    <col min="7162" max="7162" width="32.85546875" style="40" customWidth="1"/>
    <col min="7163" max="7414" width="9.140625" style="40"/>
    <col min="7415" max="7415" width="40" style="40" customWidth="1"/>
    <col min="7416" max="7416" width="14.5703125" style="40" customWidth="1"/>
    <col min="7417" max="7417" width="29" style="40" customWidth="1"/>
    <col min="7418" max="7418" width="32.85546875" style="40" customWidth="1"/>
    <col min="7419" max="7670" width="9.140625" style="40"/>
    <col min="7671" max="7671" width="40" style="40" customWidth="1"/>
    <col min="7672" max="7672" width="14.5703125" style="40" customWidth="1"/>
    <col min="7673" max="7673" width="29" style="40" customWidth="1"/>
    <col min="7674" max="7674" width="32.85546875" style="40" customWidth="1"/>
    <col min="7675" max="7926" width="9.140625" style="40"/>
    <col min="7927" max="7927" width="40" style="40" customWidth="1"/>
    <col min="7928" max="7928" width="14.5703125" style="40" customWidth="1"/>
    <col min="7929" max="7929" width="29" style="40" customWidth="1"/>
    <col min="7930" max="7930" width="32.85546875" style="40" customWidth="1"/>
    <col min="7931" max="8182" width="9.140625" style="40"/>
    <col min="8183" max="8183" width="40" style="40" customWidth="1"/>
    <col min="8184" max="8184" width="14.5703125" style="40" customWidth="1"/>
    <col min="8185" max="8185" width="29" style="40" customWidth="1"/>
    <col min="8186" max="8186" width="32.85546875" style="40" customWidth="1"/>
    <col min="8187" max="8438" width="9.140625" style="40"/>
    <col min="8439" max="8439" width="40" style="40" customWidth="1"/>
    <col min="8440" max="8440" width="14.5703125" style="40" customWidth="1"/>
    <col min="8441" max="8441" width="29" style="40" customWidth="1"/>
    <col min="8442" max="8442" width="32.85546875" style="40" customWidth="1"/>
    <col min="8443" max="8694" width="9.140625" style="40"/>
    <col min="8695" max="8695" width="40" style="40" customWidth="1"/>
    <col min="8696" max="8696" width="14.5703125" style="40" customWidth="1"/>
    <col min="8697" max="8697" width="29" style="40" customWidth="1"/>
    <col min="8698" max="8698" width="32.85546875" style="40" customWidth="1"/>
    <col min="8699" max="8950" width="9.140625" style="40"/>
    <col min="8951" max="8951" width="40" style="40" customWidth="1"/>
    <col min="8952" max="8952" width="14.5703125" style="40" customWidth="1"/>
    <col min="8953" max="8953" width="29" style="40" customWidth="1"/>
    <col min="8954" max="8954" width="32.85546875" style="40" customWidth="1"/>
    <col min="8955" max="9206" width="9.140625" style="40"/>
    <col min="9207" max="9207" width="40" style="40" customWidth="1"/>
    <col min="9208" max="9208" width="14.5703125" style="40" customWidth="1"/>
    <col min="9209" max="9209" width="29" style="40" customWidth="1"/>
    <col min="9210" max="9210" width="32.85546875" style="40" customWidth="1"/>
    <col min="9211" max="9462" width="9.140625" style="40"/>
    <col min="9463" max="9463" width="40" style="40" customWidth="1"/>
    <col min="9464" max="9464" width="14.5703125" style="40" customWidth="1"/>
    <col min="9465" max="9465" width="29" style="40" customWidth="1"/>
    <col min="9466" max="9466" width="32.85546875" style="40" customWidth="1"/>
    <col min="9467" max="9718" width="9.140625" style="40"/>
    <col min="9719" max="9719" width="40" style="40" customWidth="1"/>
    <col min="9720" max="9720" width="14.5703125" style="40" customWidth="1"/>
    <col min="9721" max="9721" width="29" style="40" customWidth="1"/>
    <col min="9722" max="9722" width="32.85546875" style="40" customWidth="1"/>
    <col min="9723" max="9974" width="9.140625" style="40"/>
    <col min="9975" max="9975" width="40" style="40" customWidth="1"/>
    <col min="9976" max="9976" width="14.5703125" style="40" customWidth="1"/>
    <col min="9977" max="9977" width="29" style="40" customWidth="1"/>
    <col min="9978" max="9978" width="32.85546875" style="40" customWidth="1"/>
    <col min="9979" max="10230" width="9.140625" style="40"/>
    <col min="10231" max="10231" width="40" style="40" customWidth="1"/>
    <col min="10232" max="10232" width="14.5703125" style="40" customWidth="1"/>
    <col min="10233" max="10233" width="29" style="40" customWidth="1"/>
    <col min="10234" max="10234" width="32.85546875" style="40" customWidth="1"/>
    <col min="10235" max="10486" width="9.140625" style="40"/>
    <col min="10487" max="10487" width="40" style="40" customWidth="1"/>
    <col min="10488" max="10488" width="14.5703125" style="40" customWidth="1"/>
    <col min="10489" max="10489" width="29" style="40" customWidth="1"/>
    <col min="10490" max="10490" width="32.85546875" style="40" customWidth="1"/>
    <col min="10491" max="10742" width="9.140625" style="40"/>
    <col min="10743" max="10743" width="40" style="40" customWidth="1"/>
    <col min="10744" max="10744" width="14.5703125" style="40" customWidth="1"/>
    <col min="10745" max="10745" width="29" style="40" customWidth="1"/>
    <col min="10746" max="10746" width="32.85546875" style="40" customWidth="1"/>
    <col min="10747" max="10998" width="9.140625" style="40"/>
    <col min="10999" max="10999" width="40" style="40" customWidth="1"/>
    <col min="11000" max="11000" width="14.5703125" style="40" customWidth="1"/>
    <col min="11001" max="11001" width="29" style="40" customWidth="1"/>
    <col min="11002" max="11002" width="32.85546875" style="40" customWidth="1"/>
    <col min="11003" max="11254" width="9.140625" style="40"/>
    <col min="11255" max="11255" width="40" style="40" customWidth="1"/>
    <col min="11256" max="11256" width="14.5703125" style="40" customWidth="1"/>
    <col min="11257" max="11257" width="29" style="40" customWidth="1"/>
    <col min="11258" max="11258" width="32.85546875" style="40" customWidth="1"/>
    <col min="11259" max="11510" width="9.140625" style="40"/>
    <col min="11511" max="11511" width="40" style="40" customWidth="1"/>
    <col min="11512" max="11512" width="14.5703125" style="40" customWidth="1"/>
    <col min="11513" max="11513" width="29" style="40" customWidth="1"/>
    <col min="11514" max="11514" width="32.85546875" style="40" customWidth="1"/>
    <col min="11515" max="11766" width="9.140625" style="40"/>
    <col min="11767" max="11767" width="40" style="40" customWidth="1"/>
    <col min="11768" max="11768" width="14.5703125" style="40" customWidth="1"/>
    <col min="11769" max="11769" width="29" style="40" customWidth="1"/>
    <col min="11770" max="11770" width="32.85546875" style="40" customWidth="1"/>
    <col min="11771" max="12022" width="9.140625" style="40"/>
    <col min="12023" max="12023" width="40" style="40" customWidth="1"/>
    <col min="12024" max="12024" width="14.5703125" style="40" customWidth="1"/>
    <col min="12025" max="12025" width="29" style="40" customWidth="1"/>
    <col min="12026" max="12026" width="32.85546875" style="40" customWidth="1"/>
    <col min="12027" max="12278" width="9.140625" style="40"/>
    <col min="12279" max="12279" width="40" style="40" customWidth="1"/>
    <col min="12280" max="12280" width="14.5703125" style="40" customWidth="1"/>
    <col min="12281" max="12281" width="29" style="40" customWidth="1"/>
    <col min="12282" max="12282" width="32.85546875" style="40" customWidth="1"/>
    <col min="12283" max="12534" width="9.140625" style="40"/>
    <col min="12535" max="12535" width="40" style="40" customWidth="1"/>
    <col min="12536" max="12536" width="14.5703125" style="40" customWidth="1"/>
    <col min="12537" max="12537" width="29" style="40" customWidth="1"/>
    <col min="12538" max="12538" width="32.85546875" style="40" customWidth="1"/>
    <col min="12539" max="12790" width="9.140625" style="40"/>
    <col min="12791" max="12791" width="40" style="40" customWidth="1"/>
    <col min="12792" max="12792" width="14.5703125" style="40" customWidth="1"/>
    <col min="12793" max="12793" width="29" style="40" customWidth="1"/>
    <col min="12794" max="12794" width="32.85546875" style="40" customWidth="1"/>
    <col min="12795" max="13046" width="9.140625" style="40"/>
    <col min="13047" max="13047" width="40" style="40" customWidth="1"/>
    <col min="13048" max="13048" width="14.5703125" style="40" customWidth="1"/>
    <col min="13049" max="13049" width="29" style="40" customWidth="1"/>
    <col min="13050" max="13050" width="32.85546875" style="40" customWidth="1"/>
    <col min="13051" max="13302" width="9.140625" style="40"/>
    <col min="13303" max="13303" width="40" style="40" customWidth="1"/>
    <col min="13304" max="13304" width="14.5703125" style="40" customWidth="1"/>
    <col min="13305" max="13305" width="29" style="40" customWidth="1"/>
    <col min="13306" max="13306" width="32.85546875" style="40" customWidth="1"/>
    <col min="13307" max="13558" width="9.140625" style="40"/>
    <col min="13559" max="13559" width="40" style="40" customWidth="1"/>
    <col min="13560" max="13560" width="14.5703125" style="40" customWidth="1"/>
    <col min="13561" max="13561" width="29" style="40" customWidth="1"/>
    <col min="13562" max="13562" width="32.85546875" style="40" customWidth="1"/>
    <col min="13563" max="13814" width="9.140625" style="40"/>
    <col min="13815" max="13815" width="40" style="40" customWidth="1"/>
    <col min="13816" max="13816" width="14.5703125" style="40" customWidth="1"/>
    <col min="13817" max="13817" width="29" style="40" customWidth="1"/>
    <col min="13818" max="13818" width="32.85546875" style="40" customWidth="1"/>
    <col min="13819" max="14070" width="9.140625" style="40"/>
    <col min="14071" max="14071" width="40" style="40" customWidth="1"/>
    <col min="14072" max="14072" width="14.5703125" style="40" customWidth="1"/>
    <col min="14073" max="14073" width="29" style="40" customWidth="1"/>
    <col min="14074" max="14074" width="32.85546875" style="40" customWidth="1"/>
    <col min="14075" max="14326" width="9.140625" style="40"/>
    <col min="14327" max="14327" width="40" style="40" customWidth="1"/>
    <col min="14328" max="14328" width="14.5703125" style="40" customWidth="1"/>
    <col min="14329" max="14329" width="29" style="40" customWidth="1"/>
    <col min="14330" max="14330" width="32.85546875" style="40" customWidth="1"/>
    <col min="14331" max="14582" width="9.140625" style="40"/>
    <col min="14583" max="14583" width="40" style="40" customWidth="1"/>
    <col min="14584" max="14584" width="14.5703125" style="40" customWidth="1"/>
    <col min="14585" max="14585" width="29" style="40" customWidth="1"/>
    <col min="14586" max="14586" width="32.85546875" style="40" customWidth="1"/>
    <col min="14587" max="14838" width="9.140625" style="40"/>
    <col min="14839" max="14839" width="40" style="40" customWidth="1"/>
    <col min="14840" max="14840" width="14.5703125" style="40" customWidth="1"/>
    <col min="14841" max="14841" width="29" style="40" customWidth="1"/>
    <col min="14842" max="14842" width="32.85546875" style="40" customWidth="1"/>
    <col min="14843" max="15094" width="9.140625" style="40"/>
    <col min="15095" max="15095" width="40" style="40" customWidth="1"/>
    <col min="15096" max="15096" width="14.5703125" style="40" customWidth="1"/>
    <col min="15097" max="15097" width="29" style="40" customWidth="1"/>
    <col min="15098" max="15098" width="32.85546875" style="40" customWidth="1"/>
    <col min="15099" max="15350" width="9.140625" style="40"/>
    <col min="15351" max="15351" width="40" style="40" customWidth="1"/>
    <col min="15352" max="15352" width="14.5703125" style="40" customWidth="1"/>
    <col min="15353" max="15353" width="29" style="40" customWidth="1"/>
    <col min="15354" max="15354" width="32.85546875" style="40" customWidth="1"/>
    <col min="15355" max="15606" width="9.140625" style="40"/>
    <col min="15607" max="15607" width="40" style="40" customWidth="1"/>
    <col min="15608" max="15608" width="14.5703125" style="40" customWidth="1"/>
    <col min="15609" max="15609" width="29" style="40" customWidth="1"/>
    <col min="15610" max="15610" width="32.85546875" style="40" customWidth="1"/>
    <col min="15611" max="15862" width="9.140625" style="40"/>
    <col min="15863" max="15863" width="40" style="40" customWidth="1"/>
    <col min="15864" max="15864" width="14.5703125" style="40" customWidth="1"/>
    <col min="15865" max="15865" width="29" style="40" customWidth="1"/>
    <col min="15866" max="15866" width="32.85546875" style="40" customWidth="1"/>
    <col min="15867" max="16118" width="9.140625" style="40"/>
    <col min="16119" max="16119" width="40" style="40" customWidth="1"/>
    <col min="16120" max="16120" width="14.5703125" style="40" customWidth="1"/>
    <col min="16121" max="16121" width="29" style="40" customWidth="1"/>
    <col min="16122" max="16122" width="32.85546875" style="40" customWidth="1"/>
    <col min="16123" max="16384" width="9.140625" style="40"/>
  </cols>
  <sheetData>
    <row r="1" spans="1:17" s="125" customFormat="1" ht="18.75" x14ac:dyDescent="0.25">
      <c r="A1" s="91" t="s">
        <v>247</v>
      </c>
      <c r="B1" s="142"/>
      <c r="C1" s="142"/>
      <c r="D1" s="142"/>
      <c r="E1" s="92"/>
      <c r="F1" s="93"/>
      <c r="G1" s="46"/>
    </row>
    <row r="2" spans="1:17" s="125" customFormat="1" ht="18.75" x14ac:dyDescent="0.25">
      <c r="A2" s="47" t="s">
        <v>422</v>
      </c>
      <c r="B2" s="140"/>
      <c r="C2" s="140"/>
      <c r="D2" s="140"/>
      <c r="E2" s="94"/>
      <c r="F2" s="95"/>
      <c r="G2" s="50"/>
    </row>
    <row r="3" spans="1:17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7" ht="18.75" x14ac:dyDescent="0.3">
      <c r="B4" s="105" t="s">
        <v>205</v>
      </c>
      <c r="D4" s="141"/>
    </row>
    <row r="5" spans="1:17" x14ac:dyDescent="0.25">
      <c r="B5" s="39" t="s">
        <v>229</v>
      </c>
      <c r="F5" s="75"/>
      <c r="G5" s="75"/>
      <c r="H5" s="75"/>
      <c r="I5" s="75"/>
      <c r="J5" s="75"/>
      <c r="K5" s="75"/>
      <c r="L5" s="75"/>
    </row>
    <row r="6" spans="1:17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7" x14ac:dyDescent="0.25">
      <c r="B7" s="126" t="s">
        <v>230</v>
      </c>
      <c r="C7" s="126" t="s">
        <v>54</v>
      </c>
      <c r="D7" s="213"/>
      <c r="E7" s="100"/>
      <c r="H7" s="108"/>
      <c r="I7" s="109"/>
      <c r="J7" s="110"/>
      <c r="K7" s="75"/>
      <c r="L7" s="75"/>
      <c r="M7" s="110"/>
      <c r="O7" s="111"/>
      <c r="P7" s="111"/>
      <c r="Q7" s="111"/>
    </row>
    <row r="8" spans="1:17" x14ac:dyDescent="0.25">
      <c r="B8" s="126" t="s">
        <v>203</v>
      </c>
      <c r="C8" s="126" t="s">
        <v>44</v>
      </c>
      <c r="D8" s="213"/>
      <c r="E8" s="100"/>
      <c r="H8" s="108"/>
      <c r="I8" s="109"/>
      <c r="J8" s="110"/>
      <c r="K8" s="75"/>
      <c r="L8" s="75"/>
      <c r="M8" s="110"/>
      <c r="O8" s="111"/>
      <c r="P8" s="111"/>
      <c r="Q8" s="111"/>
    </row>
    <row r="9" spans="1:17" x14ac:dyDescent="0.25">
      <c r="B9" s="126" t="s">
        <v>209</v>
      </c>
      <c r="C9" s="126" t="s">
        <v>56</v>
      </c>
      <c r="D9" s="213"/>
      <c r="E9" s="86"/>
      <c r="F9" s="75"/>
      <c r="G9" s="75"/>
      <c r="H9" s="110"/>
      <c r="I9" s="109"/>
      <c r="J9" s="110"/>
      <c r="K9" s="75"/>
      <c r="L9" s="110"/>
      <c r="M9" s="108"/>
      <c r="N9" s="110"/>
      <c r="O9" s="75"/>
    </row>
    <row r="10" spans="1:17" ht="30" x14ac:dyDescent="0.25">
      <c r="B10" s="126" t="s">
        <v>213</v>
      </c>
      <c r="C10" s="126" t="s">
        <v>64</v>
      </c>
      <c r="D10" s="213"/>
      <c r="E10" s="75"/>
      <c r="F10" s="75"/>
      <c r="H10" s="110"/>
      <c r="I10" s="109"/>
      <c r="J10" s="110"/>
      <c r="K10" s="75"/>
      <c r="L10" s="110"/>
      <c r="M10" s="108"/>
      <c r="N10" s="75"/>
      <c r="O10" s="67"/>
      <c r="P10" s="67"/>
    </row>
    <row r="11" spans="1:17" x14ac:dyDescent="0.25">
      <c r="B11" s="126" t="s">
        <v>231</v>
      </c>
      <c r="C11" s="126" t="s">
        <v>72</v>
      </c>
      <c r="D11" s="213"/>
      <c r="E11" s="100"/>
      <c r="F11" s="86"/>
      <c r="H11" s="110"/>
      <c r="I11" s="109"/>
      <c r="J11" s="108"/>
      <c r="K11" s="112"/>
      <c r="L11" s="110"/>
      <c r="M11" s="108"/>
      <c r="N11" s="112"/>
      <c r="O11" s="67"/>
      <c r="P11" s="67"/>
    </row>
    <row r="12" spans="1:17" x14ac:dyDescent="0.25">
      <c r="B12" s="126" t="s">
        <v>232</v>
      </c>
      <c r="C12" s="126" t="s">
        <v>74</v>
      </c>
      <c r="D12" s="213"/>
      <c r="E12" s="100"/>
      <c r="F12" s="86"/>
      <c r="H12" s="110"/>
      <c r="I12" s="109"/>
      <c r="J12" s="108"/>
      <c r="K12" s="112"/>
      <c r="L12" s="110"/>
      <c r="M12" s="108"/>
      <c r="N12" s="112"/>
      <c r="O12" s="67"/>
    </row>
    <row r="13" spans="1:17" x14ac:dyDescent="0.25">
      <c r="B13" s="126" t="s">
        <v>216</v>
      </c>
      <c r="C13" s="126" t="s">
        <v>76</v>
      </c>
      <c r="D13" s="213"/>
      <c r="E13" s="100"/>
      <c r="F13" s="86"/>
      <c r="H13" s="110"/>
      <c r="I13" s="109"/>
      <c r="J13" s="108"/>
      <c r="K13" s="112"/>
      <c r="L13" s="110"/>
      <c r="M13" s="108"/>
      <c r="N13" s="112"/>
      <c r="O13" s="67"/>
    </row>
    <row r="14" spans="1:17" x14ac:dyDescent="0.25">
      <c r="B14" s="127" t="s">
        <v>217</v>
      </c>
      <c r="C14" s="129"/>
      <c r="D14" s="214"/>
      <c r="E14" s="100"/>
      <c r="F14" s="108"/>
      <c r="G14" s="111"/>
      <c r="H14" s="110"/>
      <c r="I14" s="111"/>
      <c r="J14" s="109"/>
      <c r="K14" s="112"/>
      <c r="M14" s="109"/>
      <c r="N14" s="111"/>
      <c r="O14" s="111"/>
    </row>
    <row r="15" spans="1:17" ht="30" x14ac:dyDescent="0.25">
      <c r="B15" s="126" t="s">
        <v>233</v>
      </c>
      <c r="C15" s="126" t="s">
        <v>92</v>
      </c>
      <c r="D15" s="213"/>
      <c r="E15" s="100"/>
      <c r="F15" s="86"/>
      <c r="H15" s="110"/>
      <c r="I15" s="109"/>
      <c r="J15" s="108"/>
      <c r="K15" s="112"/>
      <c r="L15" s="110"/>
      <c r="M15" s="108"/>
      <c r="N15" s="110"/>
      <c r="O15" s="67"/>
    </row>
    <row r="16" spans="1:17" x14ac:dyDescent="0.25">
      <c r="B16" s="126" t="s">
        <v>234</v>
      </c>
      <c r="C16" s="126" t="s">
        <v>94</v>
      </c>
      <c r="D16" s="213"/>
      <c r="E16" s="100"/>
      <c r="F16" s="86"/>
      <c r="H16" s="110"/>
      <c r="I16" s="109"/>
      <c r="J16" s="108"/>
      <c r="K16" s="112"/>
      <c r="L16" s="110"/>
      <c r="M16" s="108"/>
      <c r="N16" s="110"/>
      <c r="O16" s="67"/>
    </row>
    <row r="17" spans="2:17" x14ac:dyDescent="0.25">
      <c r="B17" s="126" t="s">
        <v>218</v>
      </c>
      <c r="C17" s="126" t="s">
        <v>112</v>
      </c>
      <c r="D17" s="213"/>
      <c r="E17" s="100"/>
      <c r="F17" s="86"/>
      <c r="G17" s="86"/>
      <c r="H17" s="110"/>
      <c r="I17" s="109"/>
      <c r="J17" s="108"/>
      <c r="K17" s="108"/>
      <c r="L17" s="110"/>
      <c r="M17" s="108"/>
      <c r="N17" s="108"/>
      <c r="O17" s="108"/>
      <c r="P17" s="108"/>
    </row>
    <row r="18" spans="2:17" x14ac:dyDescent="0.25">
      <c r="B18" s="126" t="s">
        <v>219</v>
      </c>
      <c r="C18" s="126" t="s">
        <v>114</v>
      </c>
      <c r="D18" s="213"/>
      <c r="E18" s="107"/>
      <c r="F18" s="86"/>
      <c r="H18" s="110"/>
      <c r="I18" s="109"/>
      <c r="J18" s="108"/>
      <c r="K18" s="107"/>
      <c r="L18" s="110"/>
      <c r="M18" s="110"/>
      <c r="N18" s="108"/>
      <c r="O18" s="108"/>
    </row>
    <row r="19" spans="2:17" x14ac:dyDescent="0.25">
      <c r="B19" s="126" t="s">
        <v>235</v>
      </c>
      <c r="C19" s="126" t="s">
        <v>116</v>
      </c>
      <c r="D19" s="213"/>
      <c r="E19" s="107"/>
      <c r="F19" s="86"/>
      <c r="H19" s="110"/>
      <c r="I19" s="109"/>
      <c r="J19" s="108"/>
      <c r="K19" s="75"/>
      <c r="L19" s="110"/>
      <c r="M19" s="110"/>
      <c r="N19" s="108"/>
      <c r="O19" s="108"/>
    </row>
    <row r="20" spans="2:17" ht="30" x14ac:dyDescent="0.25">
      <c r="B20" s="126" t="s">
        <v>236</v>
      </c>
      <c r="C20" s="126" t="s">
        <v>221</v>
      </c>
      <c r="D20" s="213"/>
      <c r="E20" s="107"/>
      <c r="F20" s="86"/>
      <c r="H20" s="110"/>
      <c r="I20" s="109"/>
      <c r="J20" s="108"/>
      <c r="K20" s="75"/>
      <c r="L20" s="110"/>
      <c r="M20" s="110"/>
      <c r="N20" s="108"/>
      <c r="O20" s="108"/>
    </row>
    <row r="21" spans="2:17" x14ac:dyDescent="0.25">
      <c r="B21" s="126" t="s">
        <v>224</v>
      </c>
      <c r="C21" s="126" t="s">
        <v>223</v>
      </c>
      <c r="D21" s="213"/>
      <c r="E21" s="107"/>
      <c r="F21" s="86"/>
      <c r="H21" s="110"/>
      <c r="I21" s="109"/>
      <c r="J21" s="108"/>
      <c r="K21" s="112"/>
      <c r="L21" s="110"/>
      <c r="N21" s="108"/>
      <c r="O21" s="110"/>
    </row>
    <row r="22" spans="2:17" x14ac:dyDescent="0.25">
      <c r="B22" s="126" t="s">
        <v>226</v>
      </c>
      <c r="C22" s="126" t="s">
        <v>225</v>
      </c>
      <c r="D22" s="213"/>
      <c r="E22" s="100"/>
      <c r="F22" s="75"/>
      <c r="H22" s="110"/>
      <c r="I22" s="110"/>
      <c r="J22" s="108"/>
      <c r="K22" s="108"/>
      <c r="L22" s="108"/>
      <c r="M22" s="108"/>
      <c r="N22" s="112"/>
      <c r="O22" s="112"/>
      <c r="P22" s="108"/>
    </row>
    <row r="23" spans="2:17" x14ac:dyDescent="0.25">
      <c r="B23" s="126" t="s">
        <v>228</v>
      </c>
      <c r="C23" s="126" t="s">
        <v>227</v>
      </c>
      <c r="D23" s="213"/>
      <c r="E23" s="100"/>
      <c r="F23" s="86"/>
      <c r="H23" s="110"/>
      <c r="I23" s="109"/>
      <c r="J23" s="108"/>
      <c r="K23" s="108"/>
      <c r="L23" s="108"/>
      <c r="M23" s="108"/>
      <c r="N23" s="108"/>
      <c r="O23" s="113"/>
      <c r="P23" s="113"/>
    </row>
    <row r="24" spans="2:17" x14ac:dyDescent="0.25">
      <c r="B24" s="114"/>
      <c r="C24" s="115"/>
      <c r="D24" s="116"/>
      <c r="E24" s="86"/>
      <c r="F24" s="86"/>
      <c r="H24" s="108"/>
      <c r="I24" s="108"/>
      <c r="J24" s="110"/>
      <c r="K24" s="108"/>
      <c r="L24" s="108"/>
      <c r="M24" s="108"/>
      <c r="N24" s="108"/>
      <c r="O24" s="85"/>
      <c r="P24" s="117"/>
      <c r="Q24" s="83"/>
    </row>
    <row r="25" spans="2:17" s="75" customFormat="1" ht="18.75" x14ac:dyDescent="0.25">
      <c r="B25" s="118" t="s">
        <v>237</v>
      </c>
      <c r="D25" s="119"/>
    </row>
    <row r="26" spans="2:17" x14ac:dyDescent="0.25">
      <c r="B26" s="39" t="s">
        <v>238</v>
      </c>
      <c r="D26" s="120"/>
    </row>
    <row r="27" spans="2:17" x14ac:dyDescent="0.25">
      <c r="B27"/>
      <c r="C27"/>
      <c r="D27"/>
      <c r="E27"/>
      <c r="F27"/>
      <c r="G27"/>
    </row>
    <row r="28" spans="2:17" ht="96.75" customHeight="1" x14ac:dyDescent="0.25">
      <c r="B28" s="126" t="s">
        <v>239</v>
      </c>
      <c r="C28" s="126" t="s">
        <v>240</v>
      </c>
      <c r="D28" s="126" t="s">
        <v>194</v>
      </c>
      <c r="E28" s="126" t="s">
        <v>241</v>
      </c>
      <c r="F28" s="126" t="s">
        <v>242</v>
      </c>
    </row>
    <row r="29" spans="2:17" x14ac:dyDescent="0.25">
      <c r="B29" s="213"/>
      <c r="C29" s="213"/>
      <c r="D29" s="213"/>
      <c r="E29" s="213"/>
      <c r="F29" s="213"/>
    </row>
    <row r="30" spans="2:17" x14ac:dyDescent="0.25">
      <c r="B30"/>
      <c r="C30"/>
      <c r="D30"/>
      <c r="E30"/>
      <c r="F30"/>
      <c r="G30"/>
    </row>
    <row r="31" spans="2:17" x14ac:dyDescent="0.25">
      <c r="B31"/>
      <c r="C31"/>
      <c r="D31"/>
      <c r="E31"/>
      <c r="F31"/>
      <c r="G31"/>
    </row>
    <row r="32" spans="2:1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theme="9" tint="0.59999389629810485"/>
  </sheetPr>
  <dimension ref="A1:S26"/>
  <sheetViews>
    <sheetView showGridLines="0" zoomScaleNormal="100" workbookViewId="0">
      <selection activeCell="D33" sqref="D33"/>
    </sheetView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248</v>
      </c>
      <c r="B1" s="92"/>
      <c r="C1" s="92"/>
      <c r="D1" s="46"/>
    </row>
    <row r="2" spans="1:19" s="125" customFormat="1" ht="18.75" x14ac:dyDescent="0.25">
      <c r="A2" s="47" t="s">
        <v>423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213"/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213"/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213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213"/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213"/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213"/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214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213"/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213"/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213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213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213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213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213"/>
      <c r="E20" s="100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75" x14ac:dyDescent="0.25">
      <c r="B24" s="126" t="s">
        <v>239</v>
      </c>
      <c r="C24" s="126" t="s">
        <v>240</v>
      </c>
      <c r="D24" s="126" t="s">
        <v>241</v>
      </c>
      <c r="F24"/>
      <c r="G24"/>
    </row>
    <row r="25" spans="2:19" x14ac:dyDescent="0.25">
      <c r="B25" s="213"/>
      <c r="C25" s="213"/>
      <c r="D25" s="213"/>
      <c r="F25"/>
      <c r="G25"/>
    </row>
    <row r="26" spans="2:19" x14ac:dyDescent="0.25">
      <c r="B26"/>
      <c r="C26"/>
      <c r="D26"/>
      <c r="E26"/>
      <c r="F26"/>
      <c r="G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6087-55E9-43C1-89D8-F0351989503F}">
  <sheetPr>
    <tabColor theme="9" tint="0.59999389629810485"/>
  </sheetPr>
  <dimension ref="A1:X101"/>
  <sheetViews>
    <sheetView showGridLines="0" zoomScale="80" zoomScaleNormal="80" workbookViewId="0">
      <selection activeCell="D33" sqref="D33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7.42578125" style="40" customWidth="1"/>
    <col min="7" max="7" width="20.42578125" style="40" customWidth="1"/>
    <col min="8" max="8" width="26.5703125" style="40" customWidth="1"/>
    <col min="9" max="9" width="16.28515625" style="40" customWidth="1"/>
    <col min="10" max="10" width="63.85546875" style="40" bestFit="1" customWidth="1"/>
    <col min="11" max="11" width="12.7109375" style="40" customWidth="1"/>
    <col min="12" max="12" width="11.140625" style="40" customWidth="1"/>
    <col min="13" max="14" width="11.7109375" style="40" customWidth="1"/>
    <col min="15" max="15" width="11" style="40" customWidth="1"/>
    <col min="16" max="16" width="9.140625" style="40" customWidth="1"/>
    <col min="17" max="256" width="9.140625" style="40"/>
    <col min="257" max="257" width="46.5703125" style="40" customWidth="1"/>
    <col min="258" max="258" width="18.28515625" style="40" customWidth="1"/>
    <col min="259" max="259" width="12.7109375" style="40" customWidth="1"/>
    <col min="260" max="260" width="18.42578125" style="40" customWidth="1"/>
    <col min="261" max="261" width="15.28515625" style="40" customWidth="1"/>
    <col min="262" max="262" width="28.85546875" style="40" customWidth="1"/>
    <col min="263" max="263" width="16.5703125" style="40" customWidth="1"/>
    <col min="264" max="264" width="28" style="40" customWidth="1"/>
    <col min="265" max="265" width="28.140625" style="40" customWidth="1"/>
    <col min="266" max="266" width="9.140625" style="40"/>
    <col min="267" max="267" width="34.140625" style="40" customWidth="1"/>
    <col min="268" max="512" width="9.140625" style="40"/>
    <col min="513" max="513" width="46.5703125" style="40" customWidth="1"/>
    <col min="514" max="514" width="18.28515625" style="40" customWidth="1"/>
    <col min="515" max="515" width="12.7109375" style="40" customWidth="1"/>
    <col min="516" max="516" width="18.42578125" style="40" customWidth="1"/>
    <col min="517" max="517" width="15.28515625" style="40" customWidth="1"/>
    <col min="518" max="518" width="28.85546875" style="40" customWidth="1"/>
    <col min="519" max="519" width="16.5703125" style="40" customWidth="1"/>
    <col min="520" max="520" width="28" style="40" customWidth="1"/>
    <col min="521" max="521" width="28.140625" style="40" customWidth="1"/>
    <col min="522" max="522" width="9.140625" style="40"/>
    <col min="523" max="523" width="34.140625" style="40" customWidth="1"/>
    <col min="524" max="768" width="9.140625" style="40"/>
    <col min="769" max="769" width="46.5703125" style="40" customWidth="1"/>
    <col min="770" max="770" width="18.28515625" style="40" customWidth="1"/>
    <col min="771" max="771" width="12.7109375" style="40" customWidth="1"/>
    <col min="772" max="772" width="18.42578125" style="40" customWidth="1"/>
    <col min="773" max="773" width="15.28515625" style="40" customWidth="1"/>
    <col min="774" max="774" width="28.85546875" style="40" customWidth="1"/>
    <col min="775" max="775" width="16.5703125" style="40" customWidth="1"/>
    <col min="776" max="776" width="28" style="40" customWidth="1"/>
    <col min="777" max="777" width="28.140625" style="40" customWidth="1"/>
    <col min="778" max="778" width="9.140625" style="40"/>
    <col min="779" max="779" width="34.140625" style="40" customWidth="1"/>
    <col min="780" max="1024" width="9.140625" style="40"/>
    <col min="1025" max="1025" width="46.5703125" style="40" customWidth="1"/>
    <col min="1026" max="1026" width="18.28515625" style="40" customWidth="1"/>
    <col min="1027" max="1027" width="12.7109375" style="40" customWidth="1"/>
    <col min="1028" max="1028" width="18.42578125" style="40" customWidth="1"/>
    <col min="1029" max="1029" width="15.28515625" style="40" customWidth="1"/>
    <col min="1030" max="1030" width="28.85546875" style="40" customWidth="1"/>
    <col min="1031" max="1031" width="16.5703125" style="40" customWidth="1"/>
    <col min="1032" max="1032" width="28" style="40" customWidth="1"/>
    <col min="1033" max="1033" width="28.140625" style="40" customWidth="1"/>
    <col min="1034" max="1034" width="9.140625" style="40"/>
    <col min="1035" max="1035" width="34.140625" style="40" customWidth="1"/>
    <col min="1036" max="1280" width="9.140625" style="40"/>
    <col min="1281" max="1281" width="46.5703125" style="40" customWidth="1"/>
    <col min="1282" max="1282" width="18.28515625" style="40" customWidth="1"/>
    <col min="1283" max="1283" width="12.7109375" style="40" customWidth="1"/>
    <col min="1284" max="1284" width="18.42578125" style="40" customWidth="1"/>
    <col min="1285" max="1285" width="15.28515625" style="40" customWidth="1"/>
    <col min="1286" max="1286" width="28.85546875" style="40" customWidth="1"/>
    <col min="1287" max="1287" width="16.5703125" style="40" customWidth="1"/>
    <col min="1288" max="1288" width="28" style="40" customWidth="1"/>
    <col min="1289" max="1289" width="28.140625" style="40" customWidth="1"/>
    <col min="1290" max="1290" width="9.140625" style="40"/>
    <col min="1291" max="1291" width="34.140625" style="40" customWidth="1"/>
    <col min="1292" max="1536" width="9.140625" style="40"/>
    <col min="1537" max="1537" width="46.5703125" style="40" customWidth="1"/>
    <col min="1538" max="1538" width="18.28515625" style="40" customWidth="1"/>
    <col min="1539" max="1539" width="12.7109375" style="40" customWidth="1"/>
    <col min="1540" max="1540" width="18.42578125" style="40" customWidth="1"/>
    <col min="1541" max="1541" width="15.28515625" style="40" customWidth="1"/>
    <col min="1542" max="1542" width="28.85546875" style="40" customWidth="1"/>
    <col min="1543" max="1543" width="16.5703125" style="40" customWidth="1"/>
    <col min="1544" max="1544" width="28" style="40" customWidth="1"/>
    <col min="1545" max="1545" width="28.140625" style="40" customWidth="1"/>
    <col min="1546" max="1546" width="9.140625" style="40"/>
    <col min="1547" max="1547" width="34.140625" style="40" customWidth="1"/>
    <col min="1548" max="1792" width="9.140625" style="40"/>
    <col min="1793" max="1793" width="46.5703125" style="40" customWidth="1"/>
    <col min="1794" max="1794" width="18.28515625" style="40" customWidth="1"/>
    <col min="1795" max="1795" width="12.7109375" style="40" customWidth="1"/>
    <col min="1796" max="1796" width="18.42578125" style="40" customWidth="1"/>
    <col min="1797" max="1797" width="15.28515625" style="40" customWidth="1"/>
    <col min="1798" max="1798" width="28.85546875" style="40" customWidth="1"/>
    <col min="1799" max="1799" width="16.5703125" style="40" customWidth="1"/>
    <col min="1800" max="1800" width="28" style="40" customWidth="1"/>
    <col min="1801" max="1801" width="28.140625" style="40" customWidth="1"/>
    <col min="1802" max="1802" width="9.140625" style="40"/>
    <col min="1803" max="1803" width="34.140625" style="40" customWidth="1"/>
    <col min="1804" max="2048" width="9.140625" style="40"/>
    <col min="2049" max="2049" width="46.5703125" style="40" customWidth="1"/>
    <col min="2050" max="2050" width="18.28515625" style="40" customWidth="1"/>
    <col min="2051" max="2051" width="12.7109375" style="40" customWidth="1"/>
    <col min="2052" max="2052" width="18.42578125" style="40" customWidth="1"/>
    <col min="2053" max="2053" width="15.28515625" style="40" customWidth="1"/>
    <col min="2054" max="2054" width="28.85546875" style="40" customWidth="1"/>
    <col min="2055" max="2055" width="16.5703125" style="40" customWidth="1"/>
    <col min="2056" max="2056" width="28" style="40" customWidth="1"/>
    <col min="2057" max="2057" width="28.140625" style="40" customWidth="1"/>
    <col min="2058" max="2058" width="9.140625" style="40"/>
    <col min="2059" max="2059" width="34.140625" style="40" customWidth="1"/>
    <col min="2060" max="2304" width="9.140625" style="40"/>
    <col min="2305" max="2305" width="46.5703125" style="40" customWidth="1"/>
    <col min="2306" max="2306" width="18.28515625" style="40" customWidth="1"/>
    <col min="2307" max="2307" width="12.7109375" style="40" customWidth="1"/>
    <col min="2308" max="2308" width="18.42578125" style="40" customWidth="1"/>
    <col min="2309" max="2309" width="15.28515625" style="40" customWidth="1"/>
    <col min="2310" max="2310" width="28.85546875" style="40" customWidth="1"/>
    <col min="2311" max="2311" width="16.5703125" style="40" customWidth="1"/>
    <col min="2312" max="2312" width="28" style="40" customWidth="1"/>
    <col min="2313" max="2313" width="28.140625" style="40" customWidth="1"/>
    <col min="2314" max="2314" width="9.140625" style="40"/>
    <col min="2315" max="2315" width="34.140625" style="40" customWidth="1"/>
    <col min="2316" max="2560" width="9.140625" style="40"/>
    <col min="2561" max="2561" width="46.5703125" style="40" customWidth="1"/>
    <col min="2562" max="2562" width="18.28515625" style="40" customWidth="1"/>
    <col min="2563" max="2563" width="12.7109375" style="40" customWidth="1"/>
    <col min="2564" max="2564" width="18.42578125" style="40" customWidth="1"/>
    <col min="2565" max="2565" width="15.28515625" style="40" customWidth="1"/>
    <col min="2566" max="2566" width="28.85546875" style="40" customWidth="1"/>
    <col min="2567" max="2567" width="16.5703125" style="40" customWidth="1"/>
    <col min="2568" max="2568" width="28" style="40" customWidth="1"/>
    <col min="2569" max="2569" width="28.140625" style="40" customWidth="1"/>
    <col min="2570" max="2570" width="9.140625" style="40"/>
    <col min="2571" max="2571" width="34.140625" style="40" customWidth="1"/>
    <col min="2572" max="2816" width="9.140625" style="40"/>
    <col min="2817" max="2817" width="46.5703125" style="40" customWidth="1"/>
    <col min="2818" max="2818" width="18.28515625" style="40" customWidth="1"/>
    <col min="2819" max="2819" width="12.7109375" style="40" customWidth="1"/>
    <col min="2820" max="2820" width="18.42578125" style="40" customWidth="1"/>
    <col min="2821" max="2821" width="15.28515625" style="40" customWidth="1"/>
    <col min="2822" max="2822" width="28.85546875" style="40" customWidth="1"/>
    <col min="2823" max="2823" width="16.5703125" style="40" customWidth="1"/>
    <col min="2824" max="2824" width="28" style="40" customWidth="1"/>
    <col min="2825" max="2825" width="28.140625" style="40" customWidth="1"/>
    <col min="2826" max="2826" width="9.140625" style="40"/>
    <col min="2827" max="2827" width="34.140625" style="40" customWidth="1"/>
    <col min="2828" max="3072" width="9.140625" style="40"/>
    <col min="3073" max="3073" width="46.5703125" style="40" customWidth="1"/>
    <col min="3074" max="3074" width="18.28515625" style="40" customWidth="1"/>
    <col min="3075" max="3075" width="12.7109375" style="40" customWidth="1"/>
    <col min="3076" max="3076" width="18.42578125" style="40" customWidth="1"/>
    <col min="3077" max="3077" width="15.28515625" style="40" customWidth="1"/>
    <col min="3078" max="3078" width="28.85546875" style="40" customWidth="1"/>
    <col min="3079" max="3079" width="16.5703125" style="40" customWidth="1"/>
    <col min="3080" max="3080" width="28" style="40" customWidth="1"/>
    <col min="3081" max="3081" width="28.140625" style="40" customWidth="1"/>
    <col min="3082" max="3082" width="9.140625" style="40"/>
    <col min="3083" max="3083" width="34.140625" style="40" customWidth="1"/>
    <col min="3084" max="3328" width="9.140625" style="40"/>
    <col min="3329" max="3329" width="46.5703125" style="40" customWidth="1"/>
    <col min="3330" max="3330" width="18.28515625" style="40" customWidth="1"/>
    <col min="3331" max="3331" width="12.7109375" style="40" customWidth="1"/>
    <col min="3332" max="3332" width="18.42578125" style="40" customWidth="1"/>
    <col min="3333" max="3333" width="15.28515625" style="40" customWidth="1"/>
    <col min="3334" max="3334" width="28.85546875" style="40" customWidth="1"/>
    <col min="3335" max="3335" width="16.5703125" style="40" customWidth="1"/>
    <col min="3336" max="3336" width="28" style="40" customWidth="1"/>
    <col min="3337" max="3337" width="28.140625" style="40" customWidth="1"/>
    <col min="3338" max="3338" width="9.140625" style="40"/>
    <col min="3339" max="3339" width="34.140625" style="40" customWidth="1"/>
    <col min="3340" max="3584" width="9.140625" style="40"/>
    <col min="3585" max="3585" width="46.5703125" style="40" customWidth="1"/>
    <col min="3586" max="3586" width="18.28515625" style="40" customWidth="1"/>
    <col min="3587" max="3587" width="12.7109375" style="40" customWidth="1"/>
    <col min="3588" max="3588" width="18.42578125" style="40" customWidth="1"/>
    <col min="3589" max="3589" width="15.28515625" style="40" customWidth="1"/>
    <col min="3590" max="3590" width="28.85546875" style="40" customWidth="1"/>
    <col min="3591" max="3591" width="16.5703125" style="40" customWidth="1"/>
    <col min="3592" max="3592" width="28" style="40" customWidth="1"/>
    <col min="3593" max="3593" width="28.140625" style="40" customWidth="1"/>
    <col min="3594" max="3594" width="9.140625" style="40"/>
    <col min="3595" max="3595" width="34.140625" style="40" customWidth="1"/>
    <col min="3596" max="3840" width="9.140625" style="40"/>
    <col min="3841" max="3841" width="46.5703125" style="40" customWidth="1"/>
    <col min="3842" max="3842" width="18.28515625" style="40" customWidth="1"/>
    <col min="3843" max="3843" width="12.7109375" style="40" customWidth="1"/>
    <col min="3844" max="3844" width="18.42578125" style="40" customWidth="1"/>
    <col min="3845" max="3845" width="15.28515625" style="40" customWidth="1"/>
    <col min="3846" max="3846" width="28.85546875" style="40" customWidth="1"/>
    <col min="3847" max="3847" width="16.5703125" style="40" customWidth="1"/>
    <col min="3848" max="3848" width="28" style="40" customWidth="1"/>
    <col min="3849" max="3849" width="28.140625" style="40" customWidth="1"/>
    <col min="3850" max="3850" width="9.140625" style="40"/>
    <col min="3851" max="3851" width="34.140625" style="40" customWidth="1"/>
    <col min="3852" max="4096" width="9.140625" style="40"/>
    <col min="4097" max="4097" width="46.5703125" style="40" customWidth="1"/>
    <col min="4098" max="4098" width="18.28515625" style="40" customWidth="1"/>
    <col min="4099" max="4099" width="12.7109375" style="40" customWidth="1"/>
    <col min="4100" max="4100" width="18.42578125" style="40" customWidth="1"/>
    <col min="4101" max="4101" width="15.28515625" style="40" customWidth="1"/>
    <col min="4102" max="4102" width="28.85546875" style="40" customWidth="1"/>
    <col min="4103" max="4103" width="16.5703125" style="40" customWidth="1"/>
    <col min="4104" max="4104" width="28" style="40" customWidth="1"/>
    <col min="4105" max="4105" width="28.140625" style="40" customWidth="1"/>
    <col min="4106" max="4106" width="9.140625" style="40"/>
    <col min="4107" max="4107" width="34.140625" style="40" customWidth="1"/>
    <col min="4108" max="4352" width="9.140625" style="40"/>
    <col min="4353" max="4353" width="46.5703125" style="40" customWidth="1"/>
    <col min="4354" max="4354" width="18.28515625" style="40" customWidth="1"/>
    <col min="4355" max="4355" width="12.7109375" style="40" customWidth="1"/>
    <col min="4356" max="4356" width="18.42578125" style="40" customWidth="1"/>
    <col min="4357" max="4357" width="15.28515625" style="40" customWidth="1"/>
    <col min="4358" max="4358" width="28.85546875" style="40" customWidth="1"/>
    <col min="4359" max="4359" width="16.5703125" style="40" customWidth="1"/>
    <col min="4360" max="4360" width="28" style="40" customWidth="1"/>
    <col min="4361" max="4361" width="28.140625" style="40" customWidth="1"/>
    <col min="4362" max="4362" width="9.140625" style="40"/>
    <col min="4363" max="4363" width="34.140625" style="40" customWidth="1"/>
    <col min="4364" max="4608" width="9.140625" style="40"/>
    <col min="4609" max="4609" width="46.5703125" style="40" customWidth="1"/>
    <col min="4610" max="4610" width="18.28515625" style="40" customWidth="1"/>
    <col min="4611" max="4611" width="12.7109375" style="40" customWidth="1"/>
    <col min="4612" max="4612" width="18.42578125" style="40" customWidth="1"/>
    <col min="4613" max="4613" width="15.28515625" style="40" customWidth="1"/>
    <col min="4614" max="4614" width="28.85546875" style="40" customWidth="1"/>
    <col min="4615" max="4615" width="16.5703125" style="40" customWidth="1"/>
    <col min="4616" max="4616" width="28" style="40" customWidth="1"/>
    <col min="4617" max="4617" width="28.140625" style="40" customWidth="1"/>
    <col min="4618" max="4618" width="9.140625" style="40"/>
    <col min="4619" max="4619" width="34.140625" style="40" customWidth="1"/>
    <col min="4620" max="4864" width="9.140625" style="40"/>
    <col min="4865" max="4865" width="46.5703125" style="40" customWidth="1"/>
    <col min="4866" max="4866" width="18.28515625" style="40" customWidth="1"/>
    <col min="4867" max="4867" width="12.7109375" style="40" customWidth="1"/>
    <col min="4868" max="4868" width="18.42578125" style="40" customWidth="1"/>
    <col min="4869" max="4869" width="15.28515625" style="40" customWidth="1"/>
    <col min="4870" max="4870" width="28.85546875" style="40" customWidth="1"/>
    <col min="4871" max="4871" width="16.5703125" style="40" customWidth="1"/>
    <col min="4872" max="4872" width="28" style="40" customWidth="1"/>
    <col min="4873" max="4873" width="28.140625" style="40" customWidth="1"/>
    <col min="4874" max="4874" width="9.140625" style="40"/>
    <col min="4875" max="4875" width="34.140625" style="40" customWidth="1"/>
    <col min="4876" max="5120" width="9.140625" style="40"/>
    <col min="5121" max="5121" width="46.5703125" style="40" customWidth="1"/>
    <col min="5122" max="5122" width="18.28515625" style="40" customWidth="1"/>
    <col min="5123" max="5123" width="12.7109375" style="40" customWidth="1"/>
    <col min="5124" max="5124" width="18.42578125" style="40" customWidth="1"/>
    <col min="5125" max="5125" width="15.28515625" style="40" customWidth="1"/>
    <col min="5126" max="5126" width="28.85546875" style="40" customWidth="1"/>
    <col min="5127" max="5127" width="16.5703125" style="40" customWidth="1"/>
    <col min="5128" max="5128" width="28" style="40" customWidth="1"/>
    <col min="5129" max="5129" width="28.140625" style="40" customWidth="1"/>
    <col min="5130" max="5130" width="9.140625" style="40"/>
    <col min="5131" max="5131" width="34.140625" style="40" customWidth="1"/>
    <col min="5132" max="5376" width="9.140625" style="40"/>
    <col min="5377" max="5377" width="46.5703125" style="40" customWidth="1"/>
    <col min="5378" max="5378" width="18.28515625" style="40" customWidth="1"/>
    <col min="5379" max="5379" width="12.7109375" style="40" customWidth="1"/>
    <col min="5380" max="5380" width="18.42578125" style="40" customWidth="1"/>
    <col min="5381" max="5381" width="15.28515625" style="40" customWidth="1"/>
    <col min="5382" max="5382" width="28.85546875" style="40" customWidth="1"/>
    <col min="5383" max="5383" width="16.5703125" style="40" customWidth="1"/>
    <col min="5384" max="5384" width="28" style="40" customWidth="1"/>
    <col min="5385" max="5385" width="28.140625" style="40" customWidth="1"/>
    <col min="5386" max="5386" width="9.140625" style="40"/>
    <col min="5387" max="5387" width="34.140625" style="40" customWidth="1"/>
    <col min="5388" max="5632" width="9.140625" style="40"/>
    <col min="5633" max="5633" width="46.5703125" style="40" customWidth="1"/>
    <col min="5634" max="5634" width="18.28515625" style="40" customWidth="1"/>
    <col min="5635" max="5635" width="12.7109375" style="40" customWidth="1"/>
    <col min="5636" max="5636" width="18.42578125" style="40" customWidth="1"/>
    <col min="5637" max="5637" width="15.28515625" style="40" customWidth="1"/>
    <col min="5638" max="5638" width="28.85546875" style="40" customWidth="1"/>
    <col min="5639" max="5639" width="16.5703125" style="40" customWidth="1"/>
    <col min="5640" max="5640" width="28" style="40" customWidth="1"/>
    <col min="5641" max="5641" width="28.140625" style="40" customWidth="1"/>
    <col min="5642" max="5642" width="9.140625" style="40"/>
    <col min="5643" max="5643" width="34.140625" style="40" customWidth="1"/>
    <col min="5644" max="5888" width="9.140625" style="40"/>
    <col min="5889" max="5889" width="46.5703125" style="40" customWidth="1"/>
    <col min="5890" max="5890" width="18.28515625" style="40" customWidth="1"/>
    <col min="5891" max="5891" width="12.7109375" style="40" customWidth="1"/>
    <col min="5892" max="5892" width="18.42578125" style="40" customWidth="1"/>
    <col min="5893" max="5893" width="15.28515625" style="40" customWidth="1"/>
    <col min="5894" max="5894" width="28.85546875" style="40" customWidth="1"/>
    <col min="5895" max="5895" width="16.5703125" style="40" customWidth="1"/>
    <col min="5896" max="5896" width="28" style="40" customWidth="1"/>
    <col min="5897" max="5897" width="28.140625" style="40" customWidth="1"/>
    <col min="5898" max="5898" width="9.140625" style="40"/>
    <col min="5899" max="5899" width="34.140625" style="40" customWidth="1"/>
    <col min="5900" max="6144" width="9.140625" style="40"/>
    <col min="6145" max="6145" width="46.5703125" style="40" customWidth="1"/>
    <col min="6146" max="6146" width="18.28515625" style="40" customWidth="1"/>
    <col min="6147" max="6147" width="12.7109375" style="40" customWidth="1"/>
    <col min="6148" max="6148" width="18.42578125" style="40" customWidth="1"/>
    <col min="6149" max="6149" width="15.28515625" style="40" customWidth="1"/>
    <col min="6150" max="6150" width="28.85546875" style="40" customWidth="1"/>
    <col min="6151" max="6151" width="16.5703125" style="40" customWidth="1"/>
    <col min="6152" max="6152" width="28" style="40" customWidth="1"/>
    <col min="6153" max="6153" width="28.140625" style="40" customWidth="1"/>
    <col min="6154" max="6154" width="9.140625" style="40"/>
    <col min="6155" max="6155" width="34.140625" style="40" customWidth="1"/>
    <col min="6156" max="6400" width="9.140625" style="40"/>
    <col min="6401" max="6401" width="46.5703125" style="40" customWidth="1"/>
    <col min="6402" max="6402" width="18.28515625" style="40" customWidth="1"/>
    <col min="6403" max="6403" width="12.7109375" style="40" customWidth="1"/>
    <col min="6404" max="6404" width="18.42578125" style="40" customWidth="1"/>
    <col min="6405" max="6405" width="15.28515625" style="40" customWidth="1"/>
    <col min="6406" max="6406" width="28.85546875" style="40" customWidth="1"/>
    <col min="6407" max="6407" width="16.5703125" style="40" customWidth="1"/>
    <col min="6408" max="6408" width="28" style="40" customWidth="1"/>
    <col min="6409" max="6409" width="28.140625" style="40" customWidth="1"/>
    <col min="6410" max="6410" width="9.140625" style="40"/>
    <col min="6411" max="6411" width="34.140625" style="40" customWidth="1"/>
    <col min="6412" max="6656" width="9.140625" style="40"/>
    <col min="6657" max="6657" width="46.5703125" style="40" customWidth="1"/>
    <col min="6658" max="6658" width="18.28515625" style="40" customWidth="1"/>
    <col min="6659" max="6659" width="12.7109375" style="40" customWidth="1"/>
    <col min="6660" max="6660" width="18.42578125" style="40" customWidth="1"/>
    <col min="6661" max="6661" width="15.28515625" style="40" customWidth="1"/>
    <col min="6662" max="6662" width="28.85546875" style="40" customWidth="1"/>
    <col min="6663" max="6663" width="16.5703125" style="40" customWidth="1"/>
    <col min="6664" max="6664" width="28" style="40" customWidth="1"/>
    <col min="6665" max="6665" width="28.140625" style="40" customWidth="1"/>
    <col min="6666" max="6666" width="9.140625" style="40"/>
    <col min="6667" max="6667" width="34.140625" style="40" customWidth="1"/>
    <col min="6668" max="6912" width="9.140625" style="40"/>
    <col min="6913" max="6913" width="46.5703125" style="40" customWidth="1"/>
    <col min="6914" max="6914" width="18.28515625" style="40" customWidth="1"/>
    <col min="6915" max="6915" width="12.7109375" style="40" customWidth="1"/>
    <col min="6916" max="6916" width="18.42578125" style="40" customWidth="1"/>
    <col min="6917" max="6917" width="15.28515625" style="40" customWidth="1"/>
    <col min="6918" max="6918" width="28.85546875" style="40" customWidth="1"/>
    <col min="6919" max="6919" width="16.5703125" style="40" customWidth="1"/>
    <col min="6920" max="6920" width="28" style="40" customWidth="1"/>
    <col min="6921" max="6921" width="28.140625" style="40" customWidth="1"/>
    <col min="6922" max="6922" width="9.140625" style="40"/>
    <col min="6923" max="6923" width="34.140625" style="40" customWidth="1"/>
    <col min="6924" max="7168" width="9.140625" style="40"/>
    <col min="7169" max="7169" width="46.5703125" style="40" customWidth="1"/>
    <col min="7170" max="7170" width="18.28515625" style="40" customWidth="1"/>
    <col min="7171" max="7171" width="12.7109375" style="40" customWidth="1"/>
    <col min="7172" max="7172" width="18.42578125" style="40" customWidth="1"/>
    <col min="7173" max="7173" width="15.28515625" style="40" customWidth="1"/>
    <col min="7174" max="7174" width="28.85546875" style="40" customWidth="1"/>
    <col min="7175" max="7175" width="16.5703125" style="40" customWidth="1"/>
    <col min="7176" max="7176" width="28" style="40" customWidth="1"/>
    <col min="7177" max="7177" width="28.140625" style="40" customWidth="1"/>
    <col min="7178" max="7178" width="9.140625" style="40"/>
    <col min="7179" max="7179" width="34.140625" style="40" customWidth="1"/>
    <col min="7180" max="7424" width="9.140625" style="40"/>
    <col min="7425" max="7425" width="46.5703125" style="40" customWidth="1"/>
    <col min="7426" max="7426" width="18.28515625" style="40" customWidth="1"/>
    <col min="7427" max="7427" width="12.7109375" style="40" customWidth="1"/>
    <col min="7428" max="7428" width="18.42578125" style="40" customWidth="1"/>
    <col min="7429" max="7429" width="15.28515625" style="40" customWidth="1"/>
    <col min="7430" max="7430" width="28.85546875" style="40" customWidth="1"/>
    <col min="7431" max="7431" width="16.5703125" style="40" customWidth="1"/>
    <col min="7432" max="7432" width="28" style="40" customWidth="1"/>
    <col min="7433" max="7433" width="28.140625" style="40" customWidth="1"/>
    <col min="7434" max="7434" width="9.140625" style="40"/>
    <col min="7435" max="7435" width="34.140625" style="40" customWidth="1"/>
    <col min="7436" max="7680" width="9.140625" style="40"/>
    <col min="7681" max="7681" width="46.5703125" style="40" customWidth="1"/>
    <col min="7682" max="7682" width="18.28515625" style="40" customWidth="1"/>
    <col min="7683" max="7683" width="12.7109375" style="40" customWidth="1"/>
    <col min="7684" max="7684" width="18.42578125" style="40" customWidth="1"/>
    <col min="7685" max="7685" width="15.28515625" style="40" customWidth="1"/>
    <col min="7686" max="7686" width="28.85546875" style="40" customWidth="1"/>
    <col min="7687" max="7687" width="16.5703125" style="40" customWidth="1"/>
    <col min="7688" max="7688" width="28" style="40" customWidth="1"/>
    <col min="7689" max="7689" width="28.140625" style="40" customWidth="1"/>
    <col min="7690" max="7690" width="9.140625" style="40"/>
    <col min="7691" max="7691" width="34.140625" style="40" customWidth="1"/>
    <col min="7692" max="7936" width="9.140625" style="40"/>
    <col min="7937" max="7937" width="46.5703125" style="40" customWidth="1"/>
    <col min="7938" max="7938" width="18.28515625" style="40" customWidth="1"/>
    <col min="7939" max="7939" width="12.7109375" style="40" customWidth="1"/>
    <col min="7940" max="7940" width="18.42578125" style="40" customWidth="1"/>
    <col min="7941" max="7941" width="15.28515625" style="40" customWidth="1"/>
    <col min="7942" max="7942" width="28.85546875" style="40" customWidth="1"/>
    <col min="7943" max="7943" width="16.5703125" style="40" customWidth="1"/>
    <col min="7944" max="7944" width="28" style="40" customWidth="1"/>
    <col min="7945" max="7945" width="28.140625" style="40" customWidth="1"/>
    <col min="7946" max="7946" width="9.140625" style="40"/>
    <col min="7947" max="7947" width="34.140625" style="40" customWidth="1"/>
    <col min="7948" max="8192" width="9.140625" style="40"/>
    <col min="8193" max="8193" width="46.5703125" style="40" customWidth="1"/>
    <col min="8194" max="8194" width="18.28515625" style="40" customWidth="1"/>
    <col min="8195" max="8195" width="12.7109375" style="40" customWidth="1"/>
    <col min="8196" max="8196" width="18.42578125" style="40" customWidth="1"/>
    <col min="8197" max="8197" width="15.28515625" style="40" customWidth="1"/>
    <col min="8198" max="8198" width="28.85546875" style="40" customWidth="1"/>
    <col min="8199" max="8199" width="16.5703125" style="40" customWidth="1"/>
    <col min="8200" max="8200" width="28" style="40" customWidth="1"/>
    <col min="8201" max="8201" width="28.140625" style="40" customWidth="1"/>
    <col min="8202" max="8202" width="9.140625" style="40"/>
    <col min="8203" max="8203" width="34.140625" style="40" customWidth="1"/>
    <col min="8204" max="8448" width="9.140625" style="40"/>
    <col min="8449" max="8449" width="46.5703125" style="40" customWidth="1"/>
    <col min="8450" max="8450" width="18.28515625" style="40" customWidth="1"/>
    <col min="8451" max="8451" width="12.7109375" style="40" customWidth="1"/>
    <col min="8452" max="8452" width="18.42578125" style="40" customWidth="1"/>
    <col min="8453" max="8453" width="15.28515625" style="40" customWidth="1"/>
    <col min="8454" max="8454" width="28.85546875" style="40" customWidth="1"/>
    <col min="8455" max="8455" width="16.5703125" style="40" customWidth="1"/>
    <col min="8456" max="8456" width="28" style="40" customWidth="1"/>
    <col min="8457" max="8457" width="28.140625" style="40" customWidth="1"/>
    <col min="8458" max="8458" width="9.140625" style="40"/>
    <col min="8459" max="8459" width="34.140625" style="40" customWidth="1"/>
    <col min="8460" max="8704" width="9.140625" style="40"/>
    <col min="8705" max="8705" width="46.5703125" style="40" customWidth="1"/>
    <col min="8706" max="8706" width="18.28515625" style="40" customWidth="1"/>
    <col min="8707" max="8707" width="12.7109375" style="40" customWidth="1"/>
    <col min="8708" max="8708" width="18.42578125" style="40" customWidth="1"/>
    <col min="8709" max="8709" width="15.28515625" style="40" customWidth="1"/>
    <col min="8710" max="8710" width="28.85546875" style="40" customWidth="1"/>
    <col min="8711" max="8711" width="16.5703125" style="40" customWidth="1"/>
    <col min="8712" max="8712" width="28" style="40" customWidth="1"/>
    <col min="8713" max="8713" width="28.140625" style="40" customWidth="1"/>
    <col min="8714" max="8714" width="9.140625" style="40"/>
    <col min="8715" max="8715" width="34.140625" style="40" customWidth="1"/>
    <col min="8716" max="8960" width="9.140625" style="40"/>
    <col min="8961" max="8961" width="46.5703125" style="40" customWidth="1"/>
    <col min="8962" max="8962" width="18.28515625" style="40" customWidth="1"/>
    <col min="8963" max="8963" width="12.7109375" style="40" customWidth="1"/>
    <col min="8964" max="8964" width="18.42578125" style="40" customWidth="1"/>
    <col min="8965" max="8965" width="15.28515625" style="40" customWidth="1"/>
    <col min="8966" max="8966" width="28.85546875" style="40" customWidth="1"/>
    <col min="8967" max="8967" width="16.5703125" style="40" customWidth="1"/>
    <col min="8968" max="8968" width="28" style="40" customWidth="1"/>
    <col min="8969" max="8969" width="28.140625" style="40" customWidth="1"/>
    <col min="8970" max="8970" width="9.140625" style="40"/>
    <col min="8971" max="8971" width="34.140625" style="40" customWidth="1"/>
    <col min="8972" max="9216" width="9.140625" style="40"/>
    <col min="9217" max="9217" width="46.5703125" style="40" customWidth="1"/>
    <col min="9218" max="9218" width="18.28515625" style="40" customWidth="1"/>
    <col min="9219" max="9219" width="12.7109375" style="40" customWidth="1"/>
    <col min="9220" max="9220" width="18.42578125" style="40" customWidth="1"/>
    <col min="9221" max="9221" width="15.28515625" style="40" customWidth="1"/>
    <col min="9222" max="9222" width="28.85546875" style="40" customWidth="1"/>
    <col min="9223" max="9223" width="16.5703125" style="40" customWidth="1"/>
    <col min="9224" max="9224" width="28" style="40" customWidth="1"/>
    <col min="9225" max="9225" width="28.140625" style="40" customWidth="1"/>
    <col min="9226" max="9226" width="9.140625" style="40"/>
    <col min="9227" max="9227" width="34.140625" style="40" customWidth="1"/>
    <col min="9228" max="9472" width="9.140625" style="40"/>
    <col min="9473" max="9473" width="46.5703125" style="40" customWidth="1"/>
    <col min="9474" max="9474" width="18.28515625" style="40" customWidth="1"/>
    <col min="9475" max="9475" width="12.7109375" style="40" customWidth="1"/>
    <col min="9476" max="9476" width="18.42578125" style="40" customWidth="1"/>
    <col min="9477" max="9477" width="15.28515625" style="40" customWidth="1"/>
    <col min="9478" max="9478" width="28.85546875" style="40" customWidth="1"/>
    <col min="9479" max="9479" width="16.5703125" style="40" customWidth="1"/>
    <col min="9480" max="9480" width="28" style="40" customWidth="1"/>
    <col min="9481" max="9481" width="28.140625" style="40" customWidth="1"/>
    <col min="9482" max="9482" width="9.140625" style="40"/>
    <col min="9483" max="9483" width="34.140625" style="40" customWidth="1"/>
    <col min="9484" max="9728" width="9.140625" style="40"/>
    <col min="9729" max="9729" width="46.5703125" style="40" customWidth="1"/>
    <col min="9730" max="9730" width="18.28515625" style="40" customWidth="1"/>
    <col min="9731" max="9731" width="12.7109375" style="40" customWidth="1"/>
    <col min="9732" max="9732" width="18.42578125" style="40" customWidth="1"/>
    <col min="9733" max="9733" width="15.28515625" style="40" customWidth="1"/>
    <col min="9734" max="9734" width="28.85546875" style="40" customWidth="1"/>
    <col min="9735" max="9735" width="16.5703125" style="40" customWidth="1"/>
    <col min="9736" max="9736" width="28" style="40" customWidth="1"/>
    <col min="9737" max="9737" width="28.140625" style="40" customWidth="1"/>
    <col min="9738" max="9738" width="9.140625" style="40"/>
    <col min="9739" max="9739" width="34.140625" style="40" customWidth="1"/>
    <col min="9740" max="9984" width="9.140625" style="40"/>
    <col min="9985" max="9985" width="46.5703125" style="40" customWidth="1"/>
    <col min="9986" max="9986" width="18.28515625" style="40" customWidth="1"/>
    <col min="9987" max="9987" width="12.7109375" style="40" customWidth="1"/>
    <col min="9988" max="9988" width="18.42578125" style="40" customWidth="1"/>
    <col min="9989" max="9989" width="15.28515625" style="40" customWidth="1"/>
    <col min="9990" max="9990" width="28.85546875" style="40" customWidth="1"/>
    <col min="9991" max="9991" width="16.5703125" style="40" customWidth="1"/>
    <col min="9992" max="9992" width="28" style="40" customWidth="1"/>
    <col min="9993" max="9993" width="28.140625" style="40" customWidth="1"/>
    <col min="9994" max="9994" width="9.140625" style="40"/>
    <col min="9995" max="9995" width="34.140625" style="40" customWidth="1"/>
    <col min="9996" max="10240" width="9.140625" style="40"/>
    <col min="10241" max="10241" width="46.5703125" style="40" customWidth="1"/>
    <col min="10242" max="10242" width="18.28515625" style="40" customWidth="1"/>
    <col min="10243" max="10243" width="12.7109375" style="40" customWidth="1"/>
    <col min="10244" max="10244" width="18.42578125" style="40" customWidth="1"/>
    <col min="10245" max="10245" width="15.28515625" style="40" customWidth="1"/>
    <col min="10246" max="10246" width="28.85546875" style="40" customWidth="1"/>
    <col min="10247" max="10247" width="16.5703125" style="40" customWidth="1"/>
    <col min="10248" max="10248" width="28" style="40" customWidth="1"/>
    <col min="10249" max="10249" width="28.140625" style="40" customWidth="1"/>
    <col min="10250" max="10250" width="9.140625" style="40"/>
    <col min="10251" max="10251" width="34.140625" style="40" customWidth="1"/>
    <col min="10252" max="10496" width="9.140625" style="40"/>
    <col min="10497" max="10497" width="46.5703125" style="40" customWidth="1"/>
    <col min="10498" max="10498" width="18.28515625" style="40" customWidth="1"/>
    <col min="10499" max="10499" width="12.7109375" style="40" customWidth="1"/>
    <col min="10500" max="10500" width="18.42578125" style="40" customWidth="1"/>
    <col min="10501" max="10501" width="15.28515625" style="40" customWidth="1"/>
    <col min="10502" max="10502" width="28.85546875" style="40" customWidth="1"/>
    <col min="10503" max="10503" width="16.5703125" style="40" customWidth="1"/>
    <col min="10504" max="10504" width="28" style="40" customWidth="1"/>
    <col min="10505" max="10505" width="28.140625" style="40" customWidth="1"/>
    <col min="10506" max="10506" width="9.140625" style="40"/>
    <col min="10507" max="10507" width="34.140625" style="40" customWidth="1"/>
    <col min="10508" max="10752" width="9.140625" style="40"/>
    <col min="10753" max="10753" width="46.5703125" style="40" customWidth="1"/>
    <col min="10754" max="10754" width="18.28515625" style="40" customWidth="1"/>
    <col min="10755" max="10755" width="12.7109375" style="40" customWidth="1"/>
    <col min="10756" max="10756" width="18.42578125" style="40" customWidth="1"/>
    <col min="10757" max="10757" width="15.28515625" style="40" customWidth="1"/>
    <col min="10758" max="10758" width="28.85546875" style="40" customWidth="1"/>
    <col min="10759" max="10759" width="16.5703125" style="40" customWidth="1"/>
    <col min="10760" max="10760" width="28" style="40" customWidth="1"/>
    <col min="10761" max="10761" width="28.140625" style="40" customWidth="1"/>
    <col min="10762" max="10762" width="9.140625" style="40"/>
    <col min="10763" max="10763" width="34.140625" style="40" customWidth="1"/>
    <col min="10764" max="11008" width="9.140625" style="40"/>
    <col min="11009" max="11009" width="46.5703125" style="40" customWidth="1"/>
    <col min="11010" max="11010" width="18.28515625" style="40" customWidth="1"/>
    <col min="11011" max="11011" width="12.7109375" style="40" customWidth="1"/>
    <col min="11012" max="11012" width="18.42578125" style="40" customWidth="1"/>
    <col min="11013" max="11013" width="15.28515625" style="40" customWidth="1"/>
    <col min="11014" max="11014" width="28.85546875" style="40" customWidth="1"/>
    <col min="11015" max="11015" width="16.5703125" style="40" customWidth="1"/>
    <col min="11016" max="11016" width="28" style="40" customWidth="1"/>
    <col min="11017" max="11017" width="28.140625" style="40" customWidth="1"/>
    <col min="11018" max="11018" width="9.140625" style="40"/>
    <col min="11019" max="11019" width="34.140625" style="40" customWidth="1"/>
    <col min="11020" max="11264" width="9.140625" style="40"/>
    <col min="11265" max="11265" width="46.5703125" style="40" customWidth="1"/>
    <col min="11266" max="11266" width="18.28515625" style="40" customWidth="1"/>
    <col min="11267" max="11267" width="12.7109375" style="40" customWidth="1"/>
    <col min="11268" max="11268" width="18.42578125" style="40" customWidth="1"/>
    <col min="11269" max="11269" width="15.28515625" style="40" customWidth="1"/>
    <col min="11270" max="11270" width="28.85546875" style="40" customWidth="1"/>
    <col min="11271" max="11271" width="16.5703125" style="40" customWidth="1"/>
    <col min="11272" max="11272" width="28" style="40" customWidth="1"/>
    <col min="11273" max="11273" width="28.140625" style="40" customWidth="1"/>
    <col min="11274" max="11274" width="9.140625" style="40"/>
    <col min="11275" max="11275" width="34.140625" style="40" customWidth="1"/>
    <col min="11276" max="11520" width="9.140625" style="40"/>
    <col min="11521" max="11521" width="46.5703125" style="40" customWidth="1"/>
    <col min="11522" max="11522" width="18.28515625" style="40" customWidth="1"/>
    <col min="11523" max="11523" width="12.7109375" style="40" customWidth="1"/>
    <col min="11524" max="11524" width="18.42578125" style="40" customWidth="1"/>
    <col min="11525" max="11525" width="15.28515625" style="40" customWidth="1"/>
    <col min="11526" max="11526" width="28.85546875" style="40" customWidth="1"/>
    <col min="11527" max="11527" width="16.5703125" style="40" customWidth="1"/>
    <col min="11528" max="11528" width="28" style="40" customWidth="1"/>
    <col min="11529" max="11529" width="28.140625" style="40" customWidth="1"/>
    <col min="11530" max="11530" width="9.140625" style="40"/>
    <col min="11531" max="11531" width="34.140625" style="40" customWidth="1"/>
    <col min="11532" max="11776" width="9.140625" style="40"/>
    <col min="11777" max="11777" width="46.5703125" style="40" customWidth="1"/>
    <col min="11778" max="11778" width="18.28515625" style="40" customWidth="1"/>
    <col min="11779" max="11779" width="12.7109375" style="40" customWidth="1"/>
    <col min="11780" max="11780" width="18.42578125" style="40" customWidth="1"/>
    <col min="11781" max="11781" width="15.28515625" style="40" customWidth="1"/>
    <col min="11782" max="11782" width="28.85546875" style="40" customWidth="1"/>
    <col min="11783" max="11783" width="16.5703125" style="40" customWidth="1"/>
    <col min="11784" max="11784" width="28" style="40" customWidth="1"/>
    <col min="11785" max="11785" width="28.140625" style="40" customWidth="1"/>
    <col min="11786" max="11786" width="9.140625" style="40"/>
    <col min="11787" max="11787" width="34.140625" style="40" customWidth="1"/>
    <col min="11788" max="12032" width="9.140625" style="40"/>
    <col min="12033" max="12033" width="46.5703125" style="40" customWidth="1"/>
    <col min="12034" max="12034" width="18.28515625" style="40" customWidth="1"/>
    <col min="12035" max="12035" width="12.7109375" style="40" customWidth="1"/>
    <col min="12036" max="12036" width="18.42578125" style="40" customWidth="1"/>
    <col min="12037" max="12037" width="15.28515625" style="40" customWidth="1"/>
    <col min="12038" max="12038" width="28.85546875" style="40" customWidth="1"/>
    <col min="12039" max="12039" width="16.5703125" style="40" customWidth="1"/>
    <col min="12040" max="12040" width="28" style="40" customWidth="1"/>
    <col min="12041" max="12041" width="28.140625" style="40" customWidth="1"/>
    <col min="12042" max="12042" width="9.140625" style="40"/>
    <col min="12043" max="12043" width="34.140625" style="40" customWidth="1"/>
    <col min="12044" max="12288" width="9.140625" style="40"/>
    <col min="12289" max="12289" width="46.5703125" style="40" customWidth="1"/>
    <col min="12290" max="12290" width="18.28515625" style="40" customWidth="1"/>
    <col min="12291" max="12291" width="12.7109375" style="40" customWidth="1"/>
    <col min="12292" max="12292" width="18.42578125" style="40" customWidth="1"/>
    <col min="12293" max="12293" width="15.28515625" style="40" customWidth="1"/>
    <col min="12294" max="12294" width="28.85546875" style="40" customWidth="1"/>
    <col min="12295" max="12295" width="16.5703125" style="40" customWidth="1"/>
    <col min="12296" max="12296" width="28" style="40" customWidth="1"/>
    <col min="12297" max="12297" width="28.140625" style="40" customWidth="1"/>
    <col min="12298" max="12298" width="9.140625" style="40"/>
    <col min="12299" max="12299" width="34.140625" style="40" customWidth="1"/>
    <col min="12300" max="12544" width="9.140625" style="40"/>
    <col min="12545" max="12545" width="46.5703125" style="40" customWidth="1"/>
    <col min="12546" max="12546" width="18.28515625" style="40" customWidth="1"/>
    <col min="12547" max="12547" width="12.7109375" style="40" customWidth="1"/>
    <col min="12548" max="12548" width="18.42578125" style="40" customWidth="1"/>
    <col min="12549" max="12549" width="15.28515625" style="40" customWidth="1"/>
    <col min="12550" max="12550" width="28.85546875" style="40" customWidth="1"/>
    <col min="12551" max="12551" width="16.5703125" style="40" customWidth="1"/>
    <col min="12552" max="12552" width="28" style="40" customWidth="1"/>
    <col min="12553" max="12553" width="28.140625" style="40" customWidth="1"/>
    <col min="12554" max="12554" width="9.140625" style="40"/>
    <col min="12555" max="12555" width="34.140625" style="40" customWidth="1"/>
    <col min="12556" max="12800" width="9.140625" style="40"/>
    <col min="12801" max="12801" width="46.5703125" style="40" customWidth="1"/>
    <col min="12802" max="12802" width="18.28515625" style="40" customWidth="1"/>
    <col min="12803" max="12803" width="12.7109375" style="40" customWidth="1"/>
    <col min="12804" max="12804" width="18.42578125" style="40" customWidth="1"/>
    <col min="12805" max="12805" width="15.28515625" style="40" customWidth="1"/>
    <col min="12806" max="12806" width="28.85546875" style="40" customWidth="1"/>
    <col min="12807" max="12807" width="16.5703125" style="40" customWidth="1"/>
    <col min="12808" max="12808" width="28" style="40" customWidth="1"/>
    <col min="12809" max="12809" width="28.140625" style="40" customWidth="1"/>
    <col min="12810" max="12810" width="9.140625" style="40"/>
    <col min="12811" max="12811" width="34.140625" style="40" customWidth="1"/>
    <col min="12812" max="13056" width="9.140625" style="40"/>
    <col min="13057" max="13057" width="46.5703125" style="40" customWidth="1"/>
    <col min="13058" max="13058" width="18.28515625" style="40" customWidth="1"/>
    <col min="13059" max="13059" width="12.7109375" style="40" customWidth="1"/>
    <col min="13060" max="13060" width="18.42578125" style="40" customWidth="1"/>
    <col min="13061" max="13061" width="15.28515625" style="40" customWidth="1"/>
    <col min="13062" max="13062" width="28.85546875" style="40" customWidth="1"/>
    <col min="13063" max="13063" width="16.5703125" style="40" customWidth="1"/>
    <col min="13064" max="13064" width="28" style="40" customWidth="1"/>
    <col min="13065" max="13065" width="28.140625" style="40" customWidth="1"/>
    <col min="13066" max="13066" width="9.140625" style="40"/>
    <col min="13067" max="13067" width="34.140625" style="40" customWidth="1"/>
    <col min="13068" max="13312" width="9.140625" style="40"/>
    <col min="13313" max="13313" width="46.5703125" style="40" customWidth="1"/>
    <col min="13314" max="13314" width="18.28515625" style="40" customWidth="1"/>
    <col min="13315" max="13315" width="12.7109375" style="40" customWidth="1"/>
    <col min="13316" max="13316" width="18.42578125" style="40" customWidth="1"/>
    <col min="13317" max="13317" width="15.28515625" style="40" customWidth="1"/>
    <col min="13318" max="13318" width="28.85546875" style="40" customWidth="1"/>
    <col min="13319" max="13319" width="16.5703125" style="40" customWidth="1"/>
    <col min="13320" max="13320" width="28" style="40" customWidth="1"/>
    <col min="13321" max="13321" width="28.140625" style="40" customWidth="1"/>
    <col min="13322" max="13322" width="9.140625" style="40"/>
    <col min="13323" max="13323" width="34.140625" style="40" customWidth="1"/>
    <col min="13324" max="13568" width="9.140625" style="40"/>
    <col min="13569" max="13569" width="46.5703125" style="40" customWidth="1"/>
    <col min="13570" max="13570" width="18.28515625" style="40" customWidth="1"/>
    <col min="13571" max="13571" width="12.7109375" style="40" customWidth="1"/>
    <col min="13572" max="13572" width="18.42578125" style="40" customWidth="1"/>
    <col min="13573" max="13573" width="15.28515625" style="40" customWidth="1"/>
    <col min="13574" max="13574" width="28.85546875" style="40" customWidth="1"/>
    <col min="13575" max="13575" width="16.5703125" style="40" customWidth="1"/>
    <col min="13576" max="13576" width="28" style="40" customWidth="1"/>
    <col min="13577" max="13577" width="28.140625" style="40" customWidth="1"/>
    <col min="13578" max="13578" width="9.140625" style="40"/>
    <col min="13579" max="13579" width="34.140625" style="40" customWidth="1"/>
    <col min="13580" max="13824" width="9.140625" style="40"/>
    <col min="13825" max="13825" width="46.5703125" style="40" customWidth="1"/>
    <col min="13826" max="13826" width="18.28515625" style="40" customWidth="1"/>
    <col min="13827" max="13827" width="12.7109375" style="40" customWidth="1"/>
    <col min="13828" max="13828" width="18.42578125" style="40" customWidth="1"/>
    <col min="13829" max="13829" width="15.28515625" style="40" customWidth="1"/>
    <col min="13830" max="13830" width="28.85546875" style="40" customWidth="1"/>
    <col min="13831" max="13831" width="16.5703125" style="40" customWidth="1"/>
    <col min="13832" max="13832" width="28" style="40" customWidth="1"/>
    <col min="13833" max="13833" width="28.140625" style="40" customWidth="1"/>
    <col min="13834" max="13834" width="9.140625" style="40"/>
    <col min="13835" max="13835" width="34.140625" style="40" customWidth="1"/>
    <col min="13836" max="14080" width="9.140625" style="40"/>
    <col min="14081" max="14081" width="46.5703125" style="40" customWidth="1"/>
    <col min="14082" max="14082" width="18.28515625" style="40" customWidth="1"/>
    <col min="14083" max="14083" width="12.7109375" style="40" customWidth="1"/>
    <col min="14084" max="14084" width="18.42578125" style="40" customWidth="1"/>
    <col min="14085" max="14085" width="15.28515625" style="40" customWidth="1"/>
    <col min="14086" max="14086" width="28.85546875" style="40" customWidth="1"/>
    <col min="14087" max="14087" width="16.5703125" style="40" customWidth="1"/>
    <col min="14088" max="14088" width="28" style="40" customWidth="1"/>
    <col min="14089" max="14089" width="28.140625" style="40" customWidth="1"/>
    <col min="14090" max="14090" width="9.140625" style="40"/>
    <col min="14091" max="14091" width="34.140625" style="40" customWidth="1"/>
    <col min="14092" max="14336" width="9.140625" style="40"/>
    <col min="14337" max="14337" width="46.5703125" style="40" customWidth="1"/>
    <col min="14338" max="14338" width="18.28515625" style="40" customWidth="1"/>
    <col min="14339" max="14339" width="12.7109375" style="40" customWidth="1"/>
    <col min="14340" max="14340" width="18.42578125" style="40" customWidth="1"/>
    <col min="14341" max="14341" width="15.28515625" style="40" customWidth="1"/>
    <col min="14342" max="14342" width="28.85546875" style="40" customWidth="1"/>
    <col min="14343" max="14343" width="16.5703125" style="40" customWidth="1"/>
    <col min="14344" max="14344" width="28" style="40" customWidth="1"/>
    <col min="14345" max="14345" width="28.140625" style="40" customWidth="1"/>
    <col min="14346" max="14346" width="9.140625" style="40"/>
    <col min="14347" max="14347" width="34.140625" style="40" customWidth="1"/>
    <col min="14348" max="14592" width="9.140625" style="40"/>
    <col min="14593" max="14593" width="46.5703125" style="40" customWidth="1"/>
    <col min="14594" max="14594" width="18.28515625" style="40" customWidth="1"/>
    <col min="14595" max="14595" width="12.7109375" style="40" customWidth="1"/>
    <col min="14596" max="14596" width="18.42578125" style="40" customWidth="1"/>
    <col min="14597" max="14597" width="15.28515625" style="40" customWidth="1"/>
    <col min="14598" max="14598" width="28.85546875" style="40" customWidth="1"/>
    <col min="14599" max="14599" width="16.5703125" style="40" customWidth="1"/>
    <col min="14600" max="14600" width="28" style="40" customWidth="1"/>
    <col min="14601" max="14601" width="28.140625" style="40" customWidth="1"/>
    <col min="14602" max="14602" width="9.140625" style="40"/>
    <col min="14603" max="14603" width="34.140625" style="40" customWidth="1"/>
    <col min="14604" max="14848" width="9.140625" style="40"/>
    <col min="14849" max="14849" width="46.5703125" style="40" customWidth="1"/>
    <col min="14850" max="14850" width="18.28515625" style="40" customWidth="1"/>
    <col min="14851" max="14851" width="12.7109375" style="40" customWidth="1"/>
    <col min="14852" max="14852" width="18.42578125" style="40" customWidth="1"/>
    <col min="14853" max="14853" width="15.28515625" style="40" customWidth="1"/>
    <col min="14854" max="14854" width="28.85546875" style="40" customWidth="1"/>
    <col min="14855" max="14855" width="16.5703125" style="40" customWidth="1"/>
    <col min="14856" max="14856" width="28" style="40" customWidth="1"/>
    <col min="14857" max="14857" width="28.140625" style="40" customWidth="1"/>
    <col min="14858" max="14858" width="9.140625" style="40"/>
    <col min="14859" max="14859" width="34.140625" style="40" customWidth="1"/>
    <col min="14860" max="15104" width="9.140625" style="40"/>
    <col min="15105" max="15105" width="46.5703125" style="40" customWidth="1"/>
    <col min="15106" max="15106" width="18.28515625" style="40" customWidth="1"/>
    <col min="15107" max="15107" width="12.7109375" style="40" customWidth="1"/>
    <col min="15108" max="15108" width="18.42578125" style="40" customWidth="1"/>
    <col min="15109" max="15109" width="15.28515625" style="40" customWidth="1"/>
    <col min="15110" max="15110" width="28.85546875" style="40" customWidth="1"/>
    <col min="15111" max="15111" width="16.5703125" style="40" customWidth="1"/>
    <col min="15112" max="15112" width="28" style="40" customWidth="1"/>
    <col min="15113" max="15113" width="28.140625" style="40" customWidth="1"/>
    <col min="15114" max="15114" width="9.140625" style="40"/>
    <col min="15115" max="15115" width="34.140625" style="40" customWidth="1"/>
    <col min="15116" max="15360" width="9.140625" style="40"/>
    <col min="15361" max="15361" width="46.5703125" style="40" customWidth="1"/>
    <col min="15362" max="15362" width="18.28515625" style="40" customWidth="1"/>
    <col min="15363" max="15363" width="12.7109375" style="40" customWidth="1"/>
    <col min="15364" max="15364" width="18.42578125" style="40" customWidth="1"/>
    <col min="15365" max="15365" width="15.28515625" style="40" customWidth="1"/>
    <col min="15366" max="15366" width="28.85546875" style="40" customWidth="1"/>
    <col min="15367" max="15367" width="16.5703125" style="40" customWidth="1"/>
    <col min="15368" max="15368" width="28" style="40" customWidth="1"/>
    <col min="15369" max="15369" width="28.140625" style="40" customWidth="1"/>
    <col min="15370" max="15370" width="9.140625" style="40"/>
    <col min="15371" max="15371" width="34.140625" style="40" customWidth="1"/>
    <col min="15372" max="15616" width="9.140625" style="40"/>
    <col min="15617" max="15617" width="46.5703125" style="40" customWidth="1"/>
    <col min="15618" max="15618" width="18.28515625" style="40" customWidth="1"/>
    <col min="15619" max="15619" width="12.7109375" style="40" customWidth="1"/>
    <col min="15620" max="15620" width="18.42578125" style="40" customWidth="1"/>
    <col min="15621" max="15621" width="15.28515625" style="40" customWidth="1"/>
    <col min="15622" max="15622" width="28.85546875" style="40" customWidth="1"/>
    <col min="15623" max="15623" width="16.5703125" style="40" customWidth="1"/>
    <col min="15624" max="15624" width="28" style="40" customWidth="1"/>
    <col min="15625" max="15625" width="28.140625" style="40" customWidth="1"/>
    <col min="15626" max="15626" width="9.140625" style="40"/>
    <col min="15627" max="15627" width="34.140625" style="40" customWidth="1"/>
    <col min="15628" max="15872" width="9.140625" style="40"/>
    <col min="15873" max="15873" width="46.5703125" style="40" customWidth="1"/>
    <col min="15874" max="15874" width="18.28515625" style="40" customWidth="1"/>
    <col min="15875" max="15875" width="12.7109375" style="40" customWidth="1"/>
    <col min="15876" max="15876" width="18.42578125" style="40" customWidth="1"/>
    <col min="15877" max="15877" width="15.28515625" style="40" customWidth="1"/>
    <col min="15878" max="15878" width="28.85546875" style="40" customWidth="1"/>
    <col min="15879" max="15879" width="16.5703125" style="40" customWidth="1"/>
    <col min="15880" max="15880" width="28" style="40" customWidth="1"/>
    <col min="15881" max="15881" width="28.140625" style="40" customWidth="1"/>
    <col min="15882" max="15882" width="9.140625" style="40"/>
    <col min="15883" max="15883" width="34.140625" style="40" customWidth="1"/>
    <col min="15884" max="16128" width="9.140625" style="40"/>
    <col min="16129" max="16129" width="46.5703125" style="40" customWidth="1"/>
    <col min="16130" max="16130" width="18.28515625" style="40" customWidth="1"/>
    <col min="16131" max="16131" width="12.7109375" style="40" customWidth="1"/>
    <col min="16132" max="16132" width="18.42578125" style="40" customWidth="1"/>
    <col min="16133" max="16133" width="15.28515625" style="40" customWidth="1"/>
    <col min="16134" max="16134" width="28.85546875" style="40" customWidth="1"/>
    <col min="16135" max="16135" width="16.5703125" style="40" customWidth="1"/>
    <col min="16136" max="16136" width="28" style="40" customWidth="1"/>
    <col min="16137" max="16137" width="28.140625" style="40" customWidth="1"/>
    <col min="16138" max="16138" width="9.140625" style="40"/>
    <col min="16139" max="16139" width="34.140625" style="40" customWidth="1"/>
    <col min="16140" max="16384" width="9.140625" style="40"/>
  </cols>
  <sheetData>
    <row r="1" spans="1:8" s="125" customFormat="1" ht="18.75" x14ac:dyDescent="0.25">
      <c r="A1" s="247" t="s">
        <v>438</v>
      </c>
      <c r="B1" s="248"/>
      <c r="C1" s="248"/>
      <c r="D1" s="249"/>
    </row>
    <row r="2" spans="1:8" s="125" customFormat="1" ht="18.75" x14ac:dyDescent="0.25">
      <c r="A2" s="47" t="s">
        <v>439</v>
      </c>
      <c r="B2" s="94"/>
      <c r="C2" s="94"/>
      <c r="D2" s="50"/>
    </row>
    <row r="3" spans="1:8" s="125" customFormat="1" ht="18.75" x14ac:dyDescent="0.25">
      <c r="A3" s="96"/>
      <c r="B3" s="97"/>
      <c r="C3" s="97"/>
      <c r="D3" s="54"/>
    </row>
    <row r="4" spans="1:8" s="75" customFormat="1" x14ac:dyDescent="0.25">
      <c r="C4" s="250"/>
      <c r="D4" s="251"/>
      <c r="E4" s="251"/>
      <c r="F4" s="252"/>
      <c r="G4" s="252"/>
      <c r="H4" s="253"/>
    </row>
    <row r="5" spans="1:8" s="75" customFormat="1" x14ac:dyDescent="0.25">
      <c r="A5" s="39" t="s">
        <v>440</v>
      </c>
      <c r="B5" s="250"/>
      <c r="C5" s="250"/>
      <c r="D5" s="251"/>
      <c r="E5" s="251"/>
      <c r="F5" s="252"/>
      <c r="G5" s="252"/>
      <c r="H5" s="253"/>
    </row>
    <row r="6" spans="1:8" s="75" customFormat="1" x14ac:dyDescent="0.25">
      <c r="A6" s="254" t="s">
        <v>441</v>
      </c>
      <c r="H6" s="253"/>
    </row>
    <row r="9" spans="1:8" x14ac:dyDescent="0.25">
      <c r="D9" s="257" t="s">
        <v>442</v>
      </c>
      <c r="E9" s="256" t="s">
        <v>34</v>
      </c>
      <c r="F9" s="111"/>
      <c r="G9" s="111"/>
      <c r="H9" s="108"/>
    </row>
    <row r="10" spans="1:8" x14ac:dyDescent="0.25">
      <c r="D10" s="259" t="s">
        <v>443</v>
      </c>
      <c r="E10" s="256" t="s">
        <v>36</v>
      </c>
      <c r="F10" s="111"/>
      <c r="G10" s="111"/>
      <c r="H10" s="108"/>
    </row>
    <row r="11" spans="1:8" x14ac:dyDescent="0.25">
      <c r="D11" s="259" t="s">
        <v>444</v>
      </c>
      <c r="E11" s="256" t="s">
        <v>38</v>
      </c>
      <c r="F11" s="111"/>
      <c r="G11" s="111"/>
      <c r="H11" s="108"/>
    </row>
    <row r="12" spans="1:8" x14ac:dyDescent="0.25">
      <c r="D12" s="259" t="s">
        <v>445</v>
      </c>
      <c r="E12" s="256" t="s">
        <v>40</v>
      </c>
      <c r="F12" s="111"/>
      <c r="G12" s="111"/>
      <c r="H12" s="108"/>
    </row>
    <row r="13" spans="1:8" x14ac:dyDescent="0.25">
      <c r="D13" s="260"/>
      <c r="E13" s="115"/>
      <c r="F13" s="111"/>
      <c r="G13" s="111"/>
      <c r="H13" s="108"/>
    </row>
    <row r="15" spans="1:8" x14ac:dyDescent="0.25">
      <c r="A15" s="39" t="s">
        <v>446</v>
      </c>
    </row>
    <row r="16" spans="1:8" x14ac:dyDescent="0.25">
      <c r="A16" s="254" t="s">
        <v>447</v>
      </c>
    </row>
    <row r="18" spans="1:24" ht="15" customHeight="1" x14ac:dyDescent="0.25">
      <c r="A18" s="262"/>
      <c r="C18" s="263"/>
      <c r="D18" s="384" t="s">
        <v>448</v>
      </c>
      <c r="E18" s="385"/>
      <c r="F18" s="384" t="s">
        <v>449</v>
      </c>
      <c r="G18" s="385"/>
      <c r="H18" s="385"/>
      <c r="I18" s="264"/>
    </row>
    <row r="19" spans="1:24" ht="60" x14ac:dyDescent="0.25">
      <c r="A19" s="262"/>
      <c r="B19" s="263"/>
      <c r="C19" s="263"/>
      <c r="D19" s="246" t="s">
        <v>32</v>
      </c>
      <c r="E19" s="246" t="s">
        <v>119</v>
      </c>
      <c r="F19" s="246" t="s">
        <v>32</v>
      </c>
      <c r="G19" s="246" t="s">
        <v>450</v>
      </c>
      <c r="H19" s="246" t="s">
        <v>451</v>
      </c>
      <c r="L19" s="110"/>
    </row>
    <row r="20" spans="1:24" x14ac:dyDescent="0.25">
      <c r="A20" s="262"/>
      <c r="B20" s="263"/>
      <c r="C20" s="263"/>
      <c r="D20" s="256" t="s">
        <v>262</v>
      </c>
      <c r="E20" s="256" t="s">
        <v>195</v>
      </c>
      <c r="F20" s="256" t="s">
        <v>196</v>
      </c>
      <c r="G20" s="256" t="s">
        <v>197</v>
      </c>
      <c r="H20" s="256" t="s">
        <v>264</v>
      </c>
    </row>
    <row r="21" spans="1:24" s="75" customFormat="1" x14ac:dyDescent="0.25">
      <c r="A21" s="253"/>
      <c r="B21" s="265" t="s">
        <v>452</v>
      </c>
      <c r="C21" s="256" t="s">
        <v>52</v>
      </c>
      <c r="D21" s="258"/>
      <c r="E21" s="258"/>
      <c r="F21" s="267"/>
      <c r="G21" s="267"/>
      <c r="H21" s="267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53"/>
      <c r="B22" s="268" t="s">
        <v>453</v>
      </c>
      <c r="C22" s="256" t="s">
        <v>54</v>
      </c>
      <c r="D22" s="258"/>
      <c r="E22" s="258"/>
      <c r="F22" s="267"/>
      <c r="G22" s="267"/>
      <c r="H22" s="267"/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53"/>
      <c r="B23" s="268" t="s">
        <v>454</v>
      </c>
      <c r="C23" s="256" t="s">
        <v>56</v>
      </c>
      <c r="D23" s="258"/>
      <c r="E23" s="258"/>
      <c r="F23" s="267"/>
      <c r="G23" s="267"/>
      <c r="H23" s="267"/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53"/>
      <c r="B24" s="270" t="s">
        <v>455</v>
      </c>
      <c r="C24" s="256" t="s">
        <v>72</v>
      </c>
      <c r="D24" s="258"/>
      <c r="E24" s="258"/>
      <c r="F24" s="267"/>
      <c r="G24" s="267"/>
      <c r="H24" s="267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53"/>
      <c r="B25" s="268" t="s">
        <v>456</v>
      </c>
      <c r="C25" s="256" t="s">
        <v>74</v>
      </c>
      <c r="D25" s="258"/>
      <c r="E25" s="258"/>
      <c r="F25" s="267"/>
      <c r="G25" s="267"/>
      <c r="H25" s="267"/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53"/>
      <c r="B26" s="271" t="s">
        <v>457</v>
      </c>
      <c r="C26" s="256" t="s">
        <v>76</v>
      </c>
      <c r="D26" s="258"/>
      <c r="E26" s="258"/>
      <c r="F26" s="267"/>
      <c r="G26" s="267"/>
      <c r="H26" s="267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53"/>
      <c r="B27" s="271" t="s">
        <v>458</v>
      </c>
      <c r="C27" s="256" t="s">
        <v>78</v>
      </c>
      <c r="D27" s="258"/>
      <c r="E27" s="258"/>
      <c r="F27" s="267"/>
      <c r="G27" s="267"/>
      <c r="H27" s="267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53"/>
      <c r="B28" s="271" t="s">
        <v>459</v>
      </c>
      <c r="C28" s="256" t="s">
        <v>80</v>
      </c>
      <c r="D28" s="258"/>
      <c r="E28" s="258"/>
      <c r="F28" s="267"/>
      <c r="G28" s="267"/>
      <c r="H28" s="267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53"/>
      <c r="B29" s="268" t="s">
        <v>460</v>
      </c>
      <c r="C29" s="272" t="s">
        <v>82</v>
      </c>
      <c r="D29" s="258"/>
      <c r="E29" s="258"/>
      <c r="F29" s="267"/>
      <c r="G29" s="267"/>
      <c r="H29" s="267"/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53"/>
      <c r="B30" s="271" t="s">
        <v>461</v>
      </c>
      <c r="C30" s="256" t="s">
        <v>84</v>
      </c>
      <c r="D30" s="258"/>
      <c r="E30" s="258"/>
      <c r="F30" s="267"/>
      <c r="G30" s="267"/>
      <c r="H30" s="267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53"/>
      <c r="B31" s="271" t="s">
        <v>462</v>
      </c>
      <c r="C31" s="256" t="s">
        <v>86</v>
      </c>
      <c r="D31" s="258"/>
      <c r="E31" s="258"/>
      <c r="F31" s="267"/>
      <c r="G31" s="267"/>
      <c r="H31" s="267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53"/>
      <c r="B32" s="271" t="s">
        <v>463</v>
      </c>
      <c r="C32" s="256" t="s">
        <v>88</v>
      </c>
      <c r="D32" s="258"/>
      <c r="E32" s="258"/>
      <c r="F32" s="267"/>
      <c r="G32" s="267"/>
      <c r="H32" s="267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53"/>
      <c r="B33" s="268" t="s">
        <v>464</v>
      </c>
      <c r="C33" s="256" t="s">
        <v>90</v>
      </c>
      <c r="D33" s="258"/>
      <c r="E33" s="258"/>
      <c r="F33" s="267"/>
      <c r="G33" s="267"/>
      <c r="H33" s="267"/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53"/>
      <c r="B34" s="273" t="s">
        <v>465</v>
      </c>
      <c r="C34" s="256" t="s">
        <v>92</v>
      </c>
      <c r="D34" s="258"/>
      <c r="E34" s="258"/>
      <c r="F34" s="267"/>
      <c r="G34" s="267"/>
      <c r="H34" s="267"/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53"/>
      <c r="B35" s="270" t="s">
        <v>466</v>
      </c>
      <c r="C35" s="256" t="s">
        <v>112</v>
      </c>
      <c r="D35" s="258"/>
      <c r="E35" s="258"/>
      <c r="F35" s="267"/>
      <c r="G35" s="267"/>
      <c r="H35" s="267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53"/>
      <c r="B36" s="268" t="s">
        <v>467</v>
      </c>
      <c r="C36" s="256" t="s">
        <v>114</v>
      </c>
      <c r="D36" s="258"/>
      <c r="E36" s="258"/>
      <c r="F36" s="267"/>
      <c r="G36" s="267"/>
      <c r="H36" s="267"/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53"/>
      <c r="B37" s="271" t="s">
        <v>468</v>
      </c>
      <c r="C37" s="256" t="s">
        <v>469</v>
      </c>
      <c r="D37" s="258"/>
      <c r="E37" s="258"/>
      <c r="F37" s="267"/>
      <c r="G37" s="267"/>
      <c r="H37" s="267"/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53"/>
      <c r="B38" s="271" t="s">
        <v>470</v>
      </c>
      <c r="C38" s="256" t="s">
        <v>471</v>
      </c>
      <c r="D38" s="258"/>
      <c r="E38" s="258"/>
      <c r="F38" s="267"/>
      <c r="G38" s="267"/>
      <c r="H38" s="267"/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53"/>
      <c r="B39" s="268" t="s">
        <v>472</v>
      </c>
      <c r="C39" s="256" t="s">
        <v>116</v>
      </c>
      <c r="D39" s="258"/>
      <c r="E39" s="258"/>
      <c r="F39" s="267"/>
      <c r="G39" s="267"/>
      <c r="H39" s="267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53"/>
      <c r="B40" s="271" t="s">
        <v>473</v>
      </c>
      <c r="C40" s="256" t="s">
        <v>221</v>
      </c>
      <c r="D40" s="258"/>
      <c r="E40" s="258"/>
      <c r="F40" s="267"/>
      <c r="G40" s="267"/>
      <c r="H40" s="267"/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53"/>
      <c r="B41" s="271" t="s">
        <v>474</v>
      </c>
      <c r="C41" s="256" t="s">
        <v>223</v>
      </c>
      <c r="D41" s="258"/>
      <c r="E41" s="258"/>
      <c r="F41" s="267"/>
      <c r="G41" s="267"/>
      <c r="H41" s="267"/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53"/>
      <c r="B42" s="274" t="s">
        <v>475</v>
      </c>
      <c r="C42" s="272" t="s">
        <v>225</v>
      </c>
      <c r="D42" s="258"/>
      <c r="E42" s="258"/>
      <c r="F42" s="267"/>
      <c r="G42" s="267"/>
      <c r="H42" s="267"/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53"/>
      <c r="B43" s="275" t="s">
        <v>476</v>
      </c>
      <c r="C43" s="272" t="s">
        <v>227</v>
      </c>
      <c r="D43" s="258"/>
      <c r="E43" s="258"/>
      <c r="F43" s="267"/>
      <c r="G43" s="267"/>
      <c r="H43" s="267"/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53"/>
      <c r="B44" s="275" t="s">
        <v>477</v>
      </c>
      <c r="C44" s="272" t="s">
        <v>478</v>
      </c>
      <c r="D44" s="258"/>
      <c r="E44" s="258"/>
      <c r="F44" s="267"/>
      <c r="G44" s="267"/>
      <c r="H44" s="267"/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53"/>
      <c r="B45" s="275" t="s">
        <v>479</v>
      </c>
      <c r="C45" s="272" t="s">
        <v>480</v>
      </c>
      <c r="D45" s="258"/>
      <c r="E45" s="258"/>
      <c r="F45" s="267"/>
      <c r="G45" s="267"/>
      <c r="H45" s="267"/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53"/>
      <c r="B46" s="270" t="s">
        <v>481</v>
      </c>
      <c r="C46" s="256" t="s">
        <v>118</v>
      </c>
      <c r="D46" s="258"/>
      <c r="E46" s="258"/>
      <c r="F46" s="267"/>
      <c r="G46" s="267"/>
      <c r="H46" s="267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53"/>
      <c r="B47" s="270" t="s">
        <v>482</v>
      </c>
      <c r="C47" s="256" t="s">
        <v>136</v>
      </c>
      <c r="D47" s="258"/>
      <c r="E47" s="258"/>
      <c r="F47" s="267"/>
      <c r="G47" s="267"/>
      <c r="H47" s="267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53"/>
      <c r="B48" s="276" t="s">
        <v>483</v>
      </c>
      <c r="C48" s="256" t="s">
        <v>138</v>
      </c>
      <c r="D48" s="258"/>
      <c r="E48" s="258"/>
      <c r="F48" s="267"/>
      <c r="G48" s="267"/>
      <c r="H48" s="267"/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53"/>
      <c r="B49" s="276" t="s">
        <v>484</v>
      </c>
      <c r="C49" s="256" t="s">
        <v>139</v>
      </c>
      <c r="D49" s="258"/>
      <c r="E49" s="258"/>
      <c r="F49" s="267"/>
      <c r="G49" s="267"/>
      <c r="H49" s="267"/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53"/>
      <c r="B50" s="270" t="s">
        <v>485</v>
      </c>
      <c r="C50" s="256" t="s">
        <v>149</v>
      </c>
      <c r="D50" s="258"/>
      <c r="E50" s="258"/>
      <c r="F50" s="267"/>
      <c r="G50" s="267"/>
      <c r="H50" s="267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77"/>
      <c r="B51" s="278" t="s">
        <v>486</v>
      </c>
      <c r="C51" s="256" t="s">
        <v>166</v>
      </c>
      <c r="D51" s="258"/>
      <c r="E51" s="258"/>
      <c r="F51" s="267"/>
      <c r="G51" s="267"/>
      <c r="H51" s="267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79"/>
      <c r="B52" s="280"/>
      <c r="C52" s="280"/>
      <c r="D52" s="281"/>
      <c r="E52" s="281"/>
      <c r="F52" s="282"/>
      <c r="G52" s="282"/>
      <c r="H52" s="75"/>
    </row>
    <row r="53" spans="1:24" x14ac:dyDescent="0.25">
      <c r="A53" s="279"/>
      <c r="B53" s="280"/>
      <c r="C53" s="280"/>
      <c r="D53" s="70"/>
      <c r="E53" s="70"/>
      <c r="F53" s="282"/>
      <c r="G53" s="282"/>
      <c r="H53" s="75"/>
    </row>
    <row r="54" spans="1:24" x14ac:dyDescent="0.25">
      <c r="D54" s="281"/>
      <c r="E54" s="281"/>
      <c r="F54" s="281"/>
      <c r="G54" s="281"/>
    </row>
    <row r="56" spans="1:24" x14ac:dyDescent="0.25">
      <c r="A56" s="39" t="s">
        <v>487</v>
      </c>
      <c r="D56" s="75"/>
      <c r="E56" s="75"/>
      <c r="F56" s="75"/>
      <c r="G56" s="75"/>
    </row>
    <row r="57" spans="1:24" x14ac:dyDescent="0.25">
      <c r="A57" s="254" t="s">
        <v>488</v>
      </c>
    </row>
    <row r="60" spans="1:24" x14ac:dyDescent="0.25">
      <c r="C60" s="263"/>
      <c r="D60" s="384" t="s">
        <v>449</v>
      </c>
      <c r="E60" s="386"/>
      <c r="H60" s="264"/>
    </row>
    <row r="61" spans="1:24" s="75" customFormat="1" x14ac:dyDescent="0.25">
      <c r="B61" s="283"/>
      <c r="C61" s="283"/>
      <c r="D61" s="284" t="s">
        <v>192</v>
      </c>
      <c r="E61" s="285" t="s">
        <v>193</v>
      </c>
    </row>
    <row r="62" spans="1:24" s="75" customFormat="1" x14ac:dyDescent="0.25">
      <c r="B62" s="283"/>
      <c r="C62" s="283"/>
      <c r="D62" s="256" t="s">
        <v>263</v>
      </c>
      <c r="E62" s="256" t="s">
        <v>265</v>
      </c>
    </row>
    <row r="63" spans="1:24" s="75" customFormat="1" x14ac:dyDescent="0.25">
      <c r="B63" s="265" t="s">
        <v>452</v>
      </c>
      <c r="C63" s="256" t="s">
        <v>52</v>
      </c>
      <c r="D63" s="258"/>
      <c r="E63" s="258"/>
      <c r="F63" s="86"/>
      <c r="G63" s="108"/>
      <c r="H63" s="110"/>
      <c r="I63" s="108"/>
      <c r="J63" s="108"/>
      <c r="K63" s="108"/>
      <c r="L63" s="108"/>
      <c r="M63" s="108"/>
      <c r="N63" s="108"/>
      <c r="O63" s="108"/>
      <c r="P63" s="108"/>
      <c r="Q63" s="108"/>
      <c r="R63" s="85"/>
    </row>
    <row r="64" spans="1:24" s="75" customFormat="1" x14ac:dyDescent="0.25">
      <c r="B64" s="287" t="s">
        <v>453</v>
      </c>
      <c r="C64" s="256" t="s">
        <v>54</v>
      </c>
      <c r="D64" s="258"/>
      <c r="E64" s="258"/>
      <c r="F64" s="86"/>
      <c r="G64" s="108"/>
      <c r="H64" s="110"/>
      <c r="I64" s="108"/>
      <c r="J64" s="108"/>
      <c r="K64" s="108"/>
      <c r="L64" s="108"/>
      <c r="M64" s="108"/>
      <c r="N64" s="108"/>
      <c r="O64" s="108"/>
      <c r="P64" s="108"/>
      <c r="Q64" s="108"/>
      <c r="R64" s="85"/>
    </row>
    <row r="65" spans="2:18" s="75" customFormat="1" x14ac:dyDescent="0.25">
      <c r="B65" s="268" t="s">
        <v>454</v>
      </c>
      <c r="C65" s="256" t="s">
        <v>56</v>
      </c>
      <c r="D65" s="258"/>
      <c r="E65" s="258"/>
      <c r="F65" s="86"/>
      <c r="G65" s="108"/>
      <c r="H65" s="110"/>
      <c r="I65" s="108"/>
      <c r="J65" s="108"/>
      <c r="K65" s="108"/>
      <c r="L65" s="108"/>
      <c r="M65" s="108"/>
      <c r="N65" s="108"/>
      <c r="O65" s="108"/>
      <c r="P65" s="108"/>
      <c r="Q65" s="108"/>
      <c r="R65" s="85"/>
    </row>
    <row r="66" spans="2:18" s="75" customFormat="1" x14ac:dyDescent="0.25">
      <c r="B66" s="270" t="s">
        <v>455</v>
      </c>
      <c r="C66" s="256" t="s">
        <v>72</v>
      </c>
      <c r="D66" s="258"/>
      <c r="E66" s="258"/>
      <c r="F66" s="86"/>
      <c r="G66" s="108"/>
      <c r="H66" s="110"/>
      <c r="I66" s="108"/>
      <c r="J66" s="108"/>
      <c r="K66" s="108"/>
      <c r="L66" s="108"/>
      <c r="M66" s="108"/>
      <c r="N66" s="108"/>
      <c r="O66" s="108"/>
      <c r="P66" s="108"/>
      <c r="Q66" s="108"/>
      <c r="R66" s="85"/>
    </row>
    <row r="67" spans="2:18" s="75" customFormat="1" x14ac:dyDescent="0.25">
      <c r="B67" s="268" t="s">
        <v>456</v>
      </c>
      <c r="C67" s="256" t="s">
        <v>74</v>
      </c>
      <c r="D67" s="258"/>
      <c r="E67" s="258"/>
      <c r="F67" s="86"/>
      <c r="G67" s="108"/>
      <c r="H67" s="110"/>
      <c r="I67" s="108"/>
      <c r="J67" s="108"/>
      <c r="K67" s="108"/>
      <c r="L67" s="108"/>
      <c r="M67" s="108"/>
      <c r="N67" s="108"/>
      <c r="O67" s="108"/>
      <c r="P67" s="108"/>
      <c r="Q67" s="108"/>
      <c r="R67" s="85"/>
    </row>
    <row r="68" spans="2:18" s="75" customFormat="1" x14ac:dyDescent="0.25">
      <c r="B68" s="271" t="s">
        <v>457</v>
      </c>
      <c r="C68" s="256" t="s">
        <v>76</v>
      </c>
      <c r="D68" s="258"/>
      <c r="E68" s="258"/>
      <c r="F68" s="86"/>
      <c r="G68" s="108"/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85"/>
    </row>
    <row r="69" spans="2:18" s="75" customFormat="1" x14ac:dyDescent="0.25">
      <c r="B69" s="271" t="s">
        <v>458</v>
      </c>
      <c r="C69" s="256" t="s">
        <v>78</v>
      </c>
      <c r="D69" s="258"/>
      <c r="E69" s="258"/>
      <c r="F69" s="86"/>
      <c r="G69" s="108"/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85"/>
    </row>
    <row r="70" spans="2:18" s="75" customFormat="1" x14ac:dyDescent="0.25">
      <c r="B70" s="271" t="s">
        <v>459</v>
      </c>
      <c r="C70" s="256" t="s">
        <v>80</v>
      </c>
      <c r="D70" s="258"/>
      <c r="E70" s="258"/>
      <c r="F70" s="86"/>
      <c r="G70" s="108"/>
      <c r="H70" s="110"/>
      <c r="I70" s="108"/>
      <c r="J70" s="108"/>
      <c r="K70" s="108"/>
      <c r="L70" s="108"/>
      <c r="M70" s="108"/>
      <c r="N70" s="108"/>
      <c r="O70" s="108"/>
      <c r="P70" s="108"/>
      <c r="Q70" s="108"/>
      <c r="R70" s="85"/>
    </row>
    <row r="71" spans="2:18" s="75" customFormat="1" x14ac:dyDescent="0.25">
      <c r="B71" s="268" t="s">
        <v>460</v>
      </c>
      <c r="C71" s="256" t="s">
        <v>82</v>
      </c>
      <c r="D71" s="258"/>
      <c r="E71" s="258"/>
      <c r="F71" s="86"/>
      <c r="G71" s="108"/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85"/>
    </row>
    <row r="72" spans="2:18" s="75" customFormat="1" x14ac:dyDescent="0.25">
      <c r="B72" s="271" t="s">
        <v>461</v>
      </c>
      <c r="C72" s="256" t="s">
        <v>84</v>
      </c>
      <c r="D72" s="258"/>
      <c r="E72" s="258"/>
      <c r="F72" s="86"/>
      <c r="G72" s="108"/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85"/>
    </row>
    <row r="73" spans="2:18" s="75" customFormat="1" x14ac:dyDescent="0.25">
      <c r="B73" s="271" t="s">
        <v>462</v>
      </c>
      <c r="C73" s="256" t="s">
        <v>86</v>
      </c>
      <c r="D73" s="258"/>
      <c r="E73" s="258"/>
      <c r="F73" s="86"/>
      <c r="G73" s="108"/>
      <c r="H73" s="110"/>
      <c r="I73" s="108"/>
      <c r="J73" s="108"/>
      <c r="K73" s="108"/>
      <c r="L73" s="108"/>
      <c r="M73" s="108"/>
      <c r="N73" s="108"/>
      <c r="O73" s="108"/>
      <c r="P73" s="108"/>
      <c r="Q73" s="108"/>
      <c r="R73" s="85"/>
    </row>
    <row r="74" spans="2:18" s="75" customFormat="1" x14ac:dyDescent="0.25">
      <c r="B74" s="271" t="s">
        <v>463</v>
      </c>
      <c r="C74" s="256" t="s">
        <v>88</v>
      </c>
      <c r="D74" s="258"/>
      <c r="E74" s="258"/>
      <c r="F74" s="86"/>
      <c r="G74" s="108"/>
      <c r="H74" s="110"/>
      <c r="I74" s="108"/>
      <c r="J74" s="108"/>
      <c r="K74" s="108"/>
      <c r="L74" s="108"/>
      <c r="M74" s="108"/>
      <c r="N74" s="108"/>
      <c r="O74" s="108"/>
      <c r="P74" s="108"/>
      <c r="Q74" s="108"/>
      <c r="R74" s="85"/>
    </row>
    <row r="75" spans="2:18" s="75" customFormat="1" x14ac:dyDescent="0.25">
      <c r="B75" s="268" t="s">
        <v>464</v>
      </c>
      <c r="C75" s="256" t="s">
        <v>90</v>
      </c>
      <c r="D75" s="258"/>
      <c r="E75" s="258"/>
      <c r="F75" s="86"/>
      <c r="G75" s="108"/>
      <c r="H75" s="110"/>
      <c r="I75" s="108"/>
      <c r="J75" s="108"/>
      <c r="K75" s="108"/>
      <c r="L75" s="108"/>
      <c r="M75" s="108"/>
      <c r="N75" s="108"/>
      <c r="O75" s="108"/>
      <c r="P75" s="108"/>
      <c r="Q75" s="108"/>
      <c r="R75" s="85"/>
    </row>
    <row r="76" spans="2:18" s="75" customFormat="1" x14ac:dyDescent="0.25">
      <c r="B76" s="273" t="s">
        <v>465</v>
      </c>
      <c r="C76" s="256" t="s">
        <v>92</v>
      </c>
      <c r="D76" s="258"/>
      <c r="E76" s="258"/>
      <c r="F76" s="100"/>
      <c r="G76" s="108"/>
      <c r="H76" s="110"/>
      <c r="I76" s="108"/>
      <c r="J76" s="108"/>
      <c r="K76" s="108"/>
      <c r="L76" s="108"/>
      <c r="M76" s="108"/>
      <c r="N76" s="108"/>
      <c r="O76" s="108"/>
      <c r="P76" s="108"/>
      <c r="Q76" s="108"/>
      <c r="R76" s="85"/>
    </row>
    <row r="77" spans="2:18" s="75" customFormat="1" x14ac:dyDescent="0.25">
      <c r="B77" s="270" t="s">
        <v>466</v>
      </c>
      <c r="C77" s="256" t="s">
        <v>112</v>
      </c>
      <c r="D77" s="258"/>
      <c r="E77" s="258"/>
      <c r="F77" s="100"/>
      <c r="G77" s="108"/>
      <c r="H77" s="110"/>
      <c r="I77" s="108"/>
      <c r="J77" s="108"/>
      <c r="K77" s="108"/>
      <c r="L77" s="108"/>
      <c r="M77" s="108"/>
      <c r="N77" s="108"/>
      <c r="O77" s="108"/>
      <c r="P77" s="108"/>
      <c r="Q77" s="108"/>
      <c r="R77" s="85"/>
    </row>
    <row r="78" spans="2:18" s="75" customFormat="1" x14ac:dyDescent="0.25">
      <c r="B78" s="268" t="s">
        <v>467</v>
      </c>
      <c r="C78" s="256" t="s">
        <v>114</v>
      </c>
      <c r="D78" s="258"/>
      <c r="E78" s="258"/>
      <c r="G78" s="108"/>
      <c r="H78" s="110"/>
      <c r="I78" s="108"/>
      <c r="J78" s="108"/>
      <c r="K78" s="108"/>
      <c r="L78" s="108"/>
      <c r="M78" s="108"/>
      <c r="N78" s="108"/>
      <c r="O78" s="108"/>
      <c r="P78" s="108"/>
      <c r="Q78" s="108"/>
      <c r="R78" s="85"/>
    </row>
    <row r="79" spans="2:18" s="75" customFormat="1" x14ac:dyDescent="0.25">
      <c r="B79" s="271" t="s">
        <v>468</v>
      </c>
      <c r="C79" s="256" t="s">
        <v>469</v>
      </c>
      <c r="D79" s="258"/>
      <c r="E79" s="258"/>
      <c r="G79" s="108"/>
      <c r="H79" s="110"/>
      <c r="I79" s="108"/>
      <c r="J79" s="108"/>
      <c r="K79" s="108"/>
      <c r="L79" s="108"/>
      <c r="M79" s="108"/>
      <c r="N79" s="108"/>
      <c r="O79" s="108"/>
      <c r="P79" s="108"/>
      <c r="Q79" s="108"/>
      <c r="R79" s="85"/>
    </row>
    <row r="80" spans="2:18" s="75" customFormat="1" x14ac:dyDescent="0.25">
      <c r="B80" s="271" t="s">
        <v>470</v>
      </c>
      <c r="C80" s="256" t="s">
        <v>471</v>
      </c>
      <c r="D80" s="258"/>
      <c r="E80" s="258"/>
      <c r="G80" s="108"/>
      <c r="H80" s="110"/>
      <c r="I80" s="108"/>
      <c r="J80" s="108"/>
      <c r="K80" s="108"/>
      <c r="L80" s="108"/>
      <c r="M80" s="108"/>
      <c r="N80" s="108"/>
      <c r="O80" s="108"/>
      <c r="P80" s="108"/>
      <c r="Q80" s="108"/>
      <c r="R80" s="85"/>
    </row>
    <row r="81" spans="2:20" s="75" customFormat="1" x14ac:dyDescent="0.25">
      <c r="B81" s="268" t="s">
        <v>472</v>
      </c>
      <c r="C81" s="256" t="s">
        <v>116</v>
      </c>
      <c r="D81" s="258"/>
      <c r="E81" s="258"/>
      <c r="G81" s="108"/>
      <c r="H81" s="110"/>
      <c r="I81" s="108"/>
      <c r="J81" s="108"/>
      <c r="K81" s="108"/>
      <c r="L81" s="108"/>
      <c r="M81" s="108"/>
      <c r="N81" s="108"/>
      <c r="O81" s="108"/>
      <c r="P81" s="108"/>
      <c r="Q81" s="108"/>
      <c r="R81" s="85"/>
    </row>
    <row r="82" spans="2:20" s="75" customFormat="1" x14ac:dyDescent="0.25">
      <c r="B82" s="271" t="s">
        <v>473</v>
      </c>
      <c r="C82" s="256" t="s">
        <v>221</v>
      </c>
      <c r="D82" s="258"/>
      <c r="E82" s="258"/>
      <c r="G82" s="108"/>
      <c r="H82" s="110"/>
      <c r="I82" s="108"/>
      <c r="J82" s="108"/>
      <c r="K82" s="108"/>
      <c r="L82" s="108"/>
      <c r="M82" s="108"/>
      <c r="N82" s="108"/>
      <c r="O82" s="108"/>
      <c r="P82" s="108"/>
      <c r="Q82" s="108"/>
      <c r="R82" s="85"/>
    </row>
    <row r="83" spans="2:20" s="75" customFormat="1" x14ac:dyDescent="0.25">
      <c r="B83" s="271" t="s">
        <v>474</v>
      </c>
      <c r="C83" s="256" t="s">
        <v>223</v>
      </c>
      <c r="D83" s="258"/>
      <c r="E83" s="258"/>
      <c r="G83" s="108"/>
      <c r="H83" s="110"/>
      <c r="I83" s="108"/>
      <c r="J83" s="108"/>
      <c r="K83" s="108"/>
      <c r="L83" s="108"/>
      <c r="M83" s="108"/>
      <c r="N83" s="108"/>
      <c r="O83" s="108"/>
      <c r="P83" s="108"/>
      <c r="Q83" s="108"/>
      <c r="R83" s="85"/>
    </row>
    <row r="84" spans="2:20" s="75" customFormat="1" x14ac:dyDescent="0.25">
      <c r="B84" s="274" t="s">
        <v>475</v>
      </c>
      <c r="C84" s="272" t="s">
        <v>225</v>
      </c>
      <c r="D84" s="258"/>
      <c r="E84" s="258"/>
      <c r="G84" s="108"/>
      <c r="H84" s="110"/>
      <c r="I84" s="108"/>
      <c r="J84" s="108"/>
      <c r="K84" s="108"/>
      <c r="L84" s="108"/>
      <c r="M84" s="108"/>
      <c r="N84" s="108"/>
      <c r="O84" s="108"/>
      <c r="P84" s="108"/>
      <c r="Q84" s="108"/>
      <c r="R84" s="85"/>
    </row>
    <row r="85" spans="2:20" s="75" customFormat="1" x14ac:dyDescent="0.25">
      <c r="B85" s="275" t="s">
        <v>476</v>
      </c>
      <c r="C85" s="272" t="s">
        <v>227</v>
      </c>
      <c r="D85" s="258"/>
      <c r="E85" s="258"/>
      <c r="G85" s="108"/>
      <c r="H85" s="110"/>
      <c r="I85" s="108"/>
      <c r="J85" s="108"/>
      <c r="K85" s="108"/>
      <c r="L85" s="108"/>
      <c r="M85" s="108"/>
      <c r="N85" s="108"/>
      <c r="O85" s="108"/>
      <c r="P85" s="108"/>
      <c r="Q85" s="108"/>
      <c r="R85" s="85"/>
    </row>
    <row r="86" spans="2:20" s="75" customFormat="1" x14ac:dyDescent="0.25">
      <c r="B86" s="275" t="s">
        <v>477</v>
      </c>
      <c r="C86" s="272" t="s">
        <v>478</v>
      </c>
      <c r="D86" s="258"/>
      <c r="E86" s="258"/>
      <c r="G86" s="108"/>
      <c r="H86" s="110"/>
      <c r="I86" s="108"/>
      <c r="J86" s="108"/>
      <c r="K86" s="108"/>
      <c r="L86" s="108"/>
      <c r="M86" s="108"/>
      <c r="N86" s="108"/>
      <c r="O86" s="108"/>
      <c r="P86" s="108"/>
      <c r="Q86" s="108"/>
      <c r="R86" s="85"/>
    </row>
    <row r="87" spans="2:20" s="75" customFormat="1" x14ac:dyDescent="0.25">
      <c r="B87" s="275" t="s">
        <v>479</v>
      </c>
      <c r="C87" s="272" t="s">
        <v>480</v>
      </c>
      <c r="D87" s="258"/>
      <c r="E87" s="258"/>
      <c r="G87" s="108"/>
      <c r="H87" s="110"/>
      <c r="I87" s="108"/>
      <c r="J87" s="108"/>
      <c r="K87" s="108"/>
      <c r="L87" s="108"/>
      <c r="M87" s="108"/>
      <c r="N87" s="108"/>
      <c r="O87" s="108"/>
      <c r="P87" s="108"/>
      <c r="Q87" s="108"/>
      <c r="R87" s="85"/>
    </row>
    <row r="88" spans="2:20" s="75" customFormat="1" x14ac:dyDescent="0.25">
      <c r="B88" s="270" t="s">
        <v>481</v>
      </c>
      <c r="C88" s="256" t="s">
        <v>118</v>
      </c>
      <c r="D88" s="258"/>
      <c r="E88" s="258"/>
      <c r="F88" s="86"/>
      <c r="G88" s="108"/>
      <c r="H88" s="110"/>
      <c r="I88" s="108"/>
      <c r="J88" s="108"/>
      <c r="K88" s="108"/>
      <c r="L88" s="108"/>
      <c r="M88" s="108"/>
      <c r="N88" s="108"/>
      <c r="O88" s="108"/>
      <c r="P88" s="108"/>
      <c r="Q88" s="108"/>
      <c r="R88" s="85"/>
    </row>
    <row r="89" spans="2:20" s="75" customFormat="1" x14ac:dyDescent="0.25">
      <c r="B89" s="270" t="s">
        <v>482</v>
      </c>
      <c r="C89" s="256" t="s">
        <v>136</v>
      </c>
      <c r="D89" s="258"/>
      <c r="E89" s="258"/>
      <c r="F89" s="86"/>
      <c r="G89" s="108"/>
      <c r="H89" s="110"/>
      <c r="I89" s="108"/>
      <c r="J89" s="108"/>
      <c r="K89" s="108"/>
      <c r="L89" s="108"/>
      <c r="M89" s="108"/>
      <c r="N89" s="108"/>
      <c r="O89" s="108"/>
      <c r="P89" s="108"/>
      <c r="Q89" s="108"/>
      <c r="R89" s="85"/>
    </row>
    <row r="90" spans="2:20" s="75" customFormat="1" x14ac:dyDescent="0.25">
      <c r="B90" s="276" t="s">
        <v>483</v>
      </c>
      <c r="C90" s="256" t="s">
        <v>138</v>
      </c>
      <c r="D90" s="258"/>
      <c r="E90" s="258"/>
      <c r="F90" s="86"/>
      <c r="G90" s="108"/>
      <c r="H90" s="110"/>
      <c r="I90" s="108"/>
      <c r="J90" s="108"/>
      <c r="K90" s="108"/>
      <c r="L90" s="108"/>
      <c r="M90" s="108"/>
      <c r="N90" s="108"/>
      <c r="O90" s="108"/>
      <c r="P90" s="108"/>
      <c r="Q90" s="108"/>
      <c r="R90" s="85"/>
      <c r="T90" s="85"/>
    </row>
    <row r="91" spans="2:20" s="75" customFormat="1" x14ac:dyDescent="0.25">
      <c r="B91" s="276" t="s">
        <v>484</v>
      </c>
      <c r="C91" s="256" t="s">
        <v>139</v>
      </c>
      <c r="D91" s="258"/>
      <c r="E91" s="258"/>
      <c r="F91" s="86"/>
      <c r="G91" s="108"/>
      <c r="H91" s="110"/>
      <c r="I91" s="108"/>
      <c r="J91" s="108"/>
      <c r="K91" s="108"/>
      <c r="L91" s="108"/>
      <c r="M91" s="108"/>
      <c r="N91" s="108"/>
      <c r="O91" s="108"/>
      <c r="P91" s="108"/>
      <c r="Q91" s="108"/>
      <c r="R91" s="85"/>
      <c r="T91" s="85"/>
    </row>
    <row r="92" spans="2:20" x14ac:dyDescent="0.25">
      <c r="B92" s="270" t="s">
        <v>485</v>
      </c>
      <c r="C92" s="256" t="s">
        <v>149</v>
      </c>
      <c r="D92" s="258"/>
      <c r="E92" s="258"/>
      <c r="F92" s="86"/>
      <c r="G92" s="108"/>
      <c r="H92" s="110"/>
      <c r="I92" s="108"/>
      <c r="J92" s="108"/>
      <c r="K92" s="108"/>
      <c r="L92" s="108"/>
      <c r="M92" s="108"/>
      <c r="N92" s="108"/>
      <c r="O92" s="108"/>
      <c r="P92" s="108"/>
      <c r="Q92" s="67"/>
      <c r="R92" s="83"/>
    </row>
    <row r="93" spans="2:20" x14ac:dyDescent="0.25">
      <c r="B93" s="278" t="s">
        <v>486</v>
      </c>
      <c r="C93" s="256" t="s">
        <v>166</v>
      </c>
      <c r="D93" s="258"/>
      <c r="E93" s="258"/>
      <c r="F93" s="84"/>
      <c r="G93" s="108"/>
      <c r="H93" s="110"/>
      <c r="I93" s="67"/>
      <c r="J93" s="67"/>
      <c r="K93" s="67"/>
      <c r="L93" s="108"/>
      <c r="M93" s="67"/>
      <c r="N93" s="67"/>
      <c r="O93" s="67"/>
      <c r="P93" s="67"/>
      <c r="Q93" s="67"/>
      <c r="R93" s="83"/>
    </row>
    <row r="94" spans="2:20" x14ac:dyDescent="0.25">
      <c r="B94" s="280"/>
      <c r="C94" s="280"/>
      <c r="D94" s="282"/>
      <c r="E94" s="282"/>
    </row>
    <row r="95" spans="2:20" x14ac:dyDescent="0.25">
      <c r="B95" s="280"/>
      <c r="C95" s="280"/>
      <c r="D95" s="75"/>
      <c r="E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88"/>
      <c r="E100" s="288"/>
    </row>
    <row r="101" spans="4:5" x14ac:dyDescent="0.25">
      <c r="D101" s="75"/>
      <c r="E101" s="75"/>
    </row>
  </sheetData>
  <mergeCells count="3">
    <mergeCell ref="D18:E18"/>
    <mergeCell ref="F18:H18"/>
    <mergeCell ref="D60:E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5789-E4BD-4988-BB75-62ECFFCAD7C0}">
  <sheetPr>
    <tabColor theme="8" tint="0.59999389629810485"/>
  </sheetPr>
  <dimension ref="A1:F36"/>
  <sheetViews>
    <sheetView showGridLines="0" topLeftCell="A22" zoomScaleNormal="100" workbookViewId="0"/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246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351" t="s">
        <v>29</v>
      </c>
      <c r="E8" s="351" t="s">
        <v>29</v>
      </c>
      <c r="F8" s="289"/>
    </row>
    <row r="9" spans="1:6" x14ac:dyDescent="0.25">
      <c r="B9" s="126" t="s">
        <v>199</v>
      </c>
      <c r="C9" s="129" t="s">
        <v>36</v>
      </c>
      <c r="D9" s="289"/>
      <c r="E9" s="289"/>
      <c r="F9" s="289"/>
    </row>
    <row r="10" spans="1:6" x14ac:dyDescent="0.25">
      <c r="B10" s="126" t="s">
        <v>200</v>
      </c>
      <c r="C10" s="129" t="s">
        <v>38</v>
      </c>
      <c r="D10" s="289"/>
      <c r="E10" s="289"/>
      <c r="F10" s="289"/>
    </row>
    <row r="11" spans="1:6" x14ac:dyDescent="0.25">
      <c r="B11" s="126" t="s">
        <v>201</v>
      </c>
      <c r="C11" s="129" t="s">
        <v>40</v>
      </c>
      <c r="D11" s="289"/>
      <c r="E11" s="289"/>
      <c r="F11" s="289"/>
    </row>
    <row r="12" spans="1:6" x14ac:dyDescent="0.25">
      <c r="B12" s="126" t="s">
        <v>202</v>
      </c>
      <c r="C12" s="129" t="s">
        <v>42</v>
      </c>
      <c r="D12" s="289"/>
      <c r="E12" s="289"/>
      <c r="F12" s="289"/>
    </row>
    <row r="13" spans="1:6" x14ac:dyDescent="0.25">
      <c r="B13" s="126" t="s">
        <v>203</v>
      </c>
      <c r="C13" s="129" t="s">
        <v>44</v>
      </c>
      <c r="D13" s="351" t="s">
        <v>29</v>
      </c>
      <c r="E13" s="351" t="s">
        <v>29</v>
      </c>
      <c r="F13" s="352"/>
    </row>
    <row r="14" spans="1:6" x14ac:dyDescent="0.25">
      <c r="B14" s="126" t="s">
        <v>204</v>
      </c>
      <c r="C14" s="129" t="s">
        <v>46</v>
      </c>
      <c r="D14" s="289"/>
      <c r="E14" s="289"/>
      <c r="F14" s="352"/>
    </row>
    <row r="15" spans="1:6" x14ac:dyDescent="0.25">
      <c r="B15" s="127" t="s">
        <v>190</v>
      </c>
      <c r="C15" s="129" t="s">
        <v>52</v>
      </c>
      <c r="D15" s="351" t="s">
        <v>29</v>
      </c>
      <c r="E15" s="351" t="s">
        <v>29</v>
      </c>
      <c r="F15" s="352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352"/>
      <c r="E21" s="86"/>
      <c r="F21" s="86"/>
    </row>
    <row r="22" spans="2:6" x14ac:dyDescent="0.25">
      <c r="B22" s="130" t="s">
        <v>210</v>
      </c>
      <c r="C22" s="129" t="s">
        <v>58</v>
      </c>
      <c r="D22" s="289"/>
      <c r="E22" s="86"/>
      <c r="F22" s="86"/>
    </row>
    <row r="23" spans="2:6" x14ac:dyDescent="0.25">
      <c r="B23" s="130" t="s">
        <v>211</v>
      </c>
      <c r="C23" s="129" t="s">
        <v>60</v>
      </c>
      <c r="D23" s="351" t="s">
        <v>29</v>
      </c>
      <c r="E23" s="86"/>
      <c r="F23" s="86"/>
    </row>
    <row r="24" spans="2:6" x14ac:dyDescent="0.25">
      <c r="B24" s="130" t="s">
        <v>212</v>
      </c>
      <c r="C24" s="129" t="s">
        <v>62</v>
      </c>
      <c r="D24" s="351" t="s">
        <v>29</v>
      </c>
      <c r="E24" s="86"/>
      <c r="F24" s="86"/>
    </row>
    <row r="25" spans="2:6" x14ac:dyDescent="0.25">
      <c r="B25" s="131" t="s">
        <v>213</v>
      </c>
      <c r="C25" s="129" t="s">
        <v>64</v>
      </c>
      <c r="D25" s="289"/>
      <c r="F25" s="86"/>
    </row>
    <row r="26" spans="2:6" x14ac:dyDescent="0.25">
      <c r="B26" s="132" t="s">
        <v>214</v>
      </c>
      <c r="C26" s="129" t="s">
        <v>72</v>
      </c>
      <c r="D26" s="351" t="s">
        <v>29</v>
      </c>
      <c r="E26" s="100"/>
      <c r="F26" s="86"/>
    </row>
    <row r="27" spans="2:6" x14ac:dyDescent="0.25">
      <c r="B27" s="130" t="s">
        <v>215</v>
      </c>
      <c r="C27" s="129" t="s">
        <v>74</v>
      </c>
      <c r="D27" s="139" t="s">
        <v>29</v>
      </c>
      <c r="E27" s="100"/>
      <c r="F27" s="86"/>
    </row>
    <row r="28" spans="2:6" x14ac:dyDescent="0.25">
      <c r="B28" s="133" t="s">
        <v>216</v>
      </c>
      <c r="C28" s="129" t="s">
        <v>76</v>
      </c>
      <c r="D28" s="225">
        <f>SUM(D26:D27)</f>
        <v>0</v>
      </c>
      <c r="E28" s="100"/>
      <c r="F28" s="86"/>
    </row>
    <row r="29" spans="2:6" x14ac:dyDescent="0.25">
      <c r="B29" s="134" t="s">
        <v>217</v>
      </c>
      <c r="C29" s="129"/>
      <c r="D29" s="289"/>
      <c r="E29" s="100"/>
      <c r="F29" s="100"/>
    </row>
    <row r="30" spans="2:6" x14ac:dyDescent="0.25">
      <c r="B30" s="135" t="s">
        <v>218</v>
      </c>
      <c r="C30" s="129" t="s">
        <v>112</v>
      </c>
      <c r="D30" s="289"/>
      <c r="E30" s="100"/>
      <c r="F30" s="86"/>
    </row>
    <row r="31" spans="2:6" x14ac:dyDescent="0.25">
      <c r="B31" s="136" t="s">
        <v>219</v>
      </c>
      <c r="C31" s="129" t="s">
        <v>114</v>
      </c>
      <c r="D31" s="289"/>
      <c r="E31" s="107"/>
      <c r="F31" s="86"/>
    </row>
    <row r="32" spans="2:6" x14ac:dyDescent="0.25">
      <c r="B32" s="136" t="s">
        <v>220</v>
      </c>
      <c r="C32" s="129" t="s">
        <v>116</v>
      </c>
      <c r="D32" s="289"/>
      <c r="E32" s="107"/>
      <c r="F32" s="86"/>
    </row>
    <row r="33" spans="2:6" x14ac:dyDescent="0.25">
      <c r="B33" s="136" t="s">
        <v>222</v>
      </c>
      <c r="C33" s="129" t="s">
        <v>221</v>
      </c>
      <c r="D33" s="289"/>
      <c r="E33" s="107"/>
      <c r="F33" s="86"/>
    </row>
    <row r="34" spans="2:6" x14ac:dyDescent="0.25">
      <c r="B34" s="137" t="s">
        <v>224</v>
      </c>
      <c r="C34" s="129" t="s">
        <v>223</v>
      </c>
      <c r="D34" s="289"/>
      <c r="E34" s="107"/>
      <c r="F34" s="86"/>
    </row>
    <row r="35" spans="2:6" x14ac:dyDescent="0.25">
      <c r="B35" s="137" t="s">
        <v>226</v>
      </c>
      <c r="C35" s="129" t="s">
        <v>225</v>
      </c>
      <c r="D35" s="289"/>
      <c r="E35" s="100"/>
      <c r="F35" s="86"/>
    </row>
    <row r="36" spans="2:6" x14ac:dyDescent="0.25">
      <c r="B36" s="137" t="s">
        <v>228</v>
      </c>
      <c r="C36" s="129" t="s">
        <v>227</v>
      </c>
      <c r="D36" s="289"/>
      <c r="E36" s="100"/>
      <c r="F36" s="8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80F7-8876-4E97-88A1-AF6416C6A542}">
  <sheetPr>
    <tabColor theme="8" tint="0.59999389629810485"/>
  </sheetPr>
  <dimension ref="A1:Q41"/>
  <sheetViews>
    <sheetView showGridLines="0" zoomScaleNormal="100" workbookViewId="0"/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8" width="11.7109375" style="40" customWidth="1"/>
    <col min="9" max="9" width="13.28515625" style="40" customWidth="1"/>
    <col min="10" max="10" width="17" style="40" customWidth="1"/>
    <col min="11" max="11" width="13.5703125" style="40" customWidth="1"/>
    <col min="12" max="12" width="19.7109375" style="40" customWidth="1"/>
    <col min="13" max="13" width="14" style="40" customWidth="1"/>
    <col min="14" max="246" width="9.140625" style="40"/>
    <col min="247" max="247" width="40" style="40" customWidth="1"/>
    <col min="248" max="248" width="14.5703125" style="40" customWidth="1"/>
    <col min="249" max="249" width="29" style="40" customWidth="1"/>
    <col min="250" max="250" width="32.85546875" style="40" customWidth="1"/>
    <col min="251" max="502" width="9.140625" style="40"/>
    <col min="503" max="503" width="40" style="40" customWidth="1"/>
    <col min="504" max="504" width="14.5703125" style="40" customWidth="1"/>
    <col min="505" max="505" width="29" style="40" customWidth="1"/>
    <col min="506" max="506" width="32.85546875" style="40" customWidth="1"/>
    <col min="507" max="758" width="9.140625" style="40"/>
    <col min="759" max="759" width="40" style="40" customWidth="1"/>
    <col min="760" max="760" width="14.5703125" style="40" customWidth="1"/>
    <col min="761" max="761" width="29" style="40" customWidth="1"/>
    <col min="762" max="762" width="32.85546875" style="40" customWidth="1"/>
    <col min="763" max="1014" width="9.140625" style="40"/>
    <col min="1015" max="1015" width="40" style="40" customWidth="1"/>
    <col min="1016" max="1016" width="14.5703125" style="40" customWidth="1"/>
    <col min="1017" max="1017" width="29" style="40" customWidth="1"/>
    <col min="1018" max="1018" width="32.85546875" style="40" customWidth="1"/>
    <col min="1019" max="1270" width="9.140625" style="40"/>
    <col min="1271" max="1271" width="40" style="40" customWidth="1"/>
    <col min="1272" max="1272" width="14.5703125" style="40" customWidth="1"/>
    <col min="1273" max="1273" width="29" style="40" customWidth="1"/>
    <col min="1274" max="1274" width="32.85546875" style="40" customWidth="1"/>
    <col min="1275" max="1526" width="9.140625" style="40"/>
    <col min="1527" max="1527" width="40" style="40" customWidth="1"/>
    <col min="1528" max="1528" width="14.5703125" style="40" customWidth="1"/>
    <col min="1529" max="1529" width="29" style="40" customWidth="1"/>
    <col min="1530" max="1530" width="32.85546875" style="40" customWidth="1"/>
    <col min="1531" max="1782" width="9.140625" style="40"/>
    <col min="1783" max="1783" width="40" style="40" customWidth="1"/>
    <col min="1784" max="1784" width="14.5703125" style="40" customWidth="1"/>
    <col min="1785" max="1785" width="29" style="40" customWidth="1"/>
    <col min="1786" max="1786" width="32.85546875" style="40" customWidth="1"/>
    <col min="1787" max="2038" width="9.140625" style="40"/>
    <col min="2039" max="2039" width="40" style="40" customWidth="1"/>
    <col min="2040" max="2040" width="14.5703125" style="40" customWidth="1"/>
    <col min="2041" max="2041" width="29" style="40" customWidth="1"/>
    <col min="2042" max="2042" width="32.85546875" style="40" customWidth="1"/>
    <col min="2043" max="2294" width="9.140625" style="40"/>
    <col min="2295" max="2295" width="40" style="40" customWidth="1"/>
    <col min="2296" max="2296" width="14.5703125" style="40" customWidth="1"/>
    <col min="2297" max="2297" width="29" style="40" customWidth="1"/>
    <col min="2298" max="2298" width="32.85546875" style="40" customWidth="1"/>
    <col min="2299" max="2550" width="9.140625" style="40"/>
    <col min="2551" max="2551" width="40" style="40" customWidth="1"/>
    <col min="2552" max="2552" width="14.5703125" style="40" customWidth="1"/>
    <col min="2553" max="2553" width="29" style="40" customWidth="1"/>
    <col min="2554" max="2554" width="32.85546875" style="40" customWidth="1"/>
    <col min="2555" max="2806" width="9.140625" style="40"/>
    <col min="2807" max="2807" width="40" style="40" customWidth="1"/>
    <col min="2808" max="2808" width="14.5703125" style="40" customWidth="1"/>
    <col min="2809" max="2809" width="29" style="40" customWidth="1"/>
    <col min="2810" max="2810" width="32.85546875" style="40" customWidth="1"/>
    <col min="2811" max="3062" width="9.140625" style="40"/>
    <col min="3063" max="3063" width="40" style="40" customWidth="1"/>
    <col min="3064" max="3064" width="14.5703125" style="40" customWidth="1"/>
    <col min="3065" max="3065" width="29" style="40" customWidth="1"/>
    <col min="3066" max="3066" width="32.85546875" style="40" customWidth="1"/>
    <col min="3067" max="3318" width="9.140625" style="40"/>
    <col min="3319" max="3319" width="40" style="40" customWidth="1"/>
    <col min="3320" max="3320" width="14.5703125" style="40" customWidth="1"/>
    <col min="3321" max="3321" width="29" style="40" customWidth="1"/>
    <col min="3322" max="3322" width="32.85546875" style="40" customWidth="1"/>
    <col min="3323" max="3574" width="9.140625" style="40"/>
    <col min="3575" max="3575" width="40" style="40" customWidth="1"/>
    <col min="3576" max="3576" width="14.5703125" style="40" customWidth="1"/>
    <col min="3577" max="3577" width="29" style="40" customWidth="1"/>
    <col min="3578" max="3578" width="32.85546875" style="40" customWidth="1"/>
    <col min="3579" max="3830" width="9.140625" style="40"/>
    <col min="3831" max="3831" width="40" style="40" customWidth="1"/>
    <col min="3832" max="3832" width="14.5703125" style="40" customWidth="1"/>
    <col min="3833" max="3833" width="29" style="40" customWidth="1"/>
    <col min="3834" max="3834" width="32.85546875" style="40" customWidth="1"/>
    <col min="3835" max="4086" width="9.140625" style="40"/>
    <col min="4087" max="4087" width="40" style="40" customWidth="1"/>
    <col min="4088" max="4088" width="14.5703125" style="40" customWidth="1"/>
    <col min="4089" max="4089" width="29" style="40" customWidth="1"/>
    <col min="4090" max="4090" width="32.85546875" style="40" customWidth="1"/>
    <col min="4091" max="4342" width="9.140625" style="40"/>
    <col min="4343" max="4343" width="40" style="40" customWidth="1"/>
    <col min="4344" max="4344" width="14.5703125" style="40" customWidth="1"/>
    <col min="4345" max="4345" width="29" style="40" customWidth="1"/>
    <col min="4346" max="4346" width="32.85546875" style="40" customWidth="1"/>
    <col min="4347" max="4598" width="9.140625" style="40"/>
    <col min="4599" max="4599" width="40" style="40" customWidth="1"/>
    <col min="4600" max="4600" width="14.5703125" style="40" customWidth="1"/>
    <col min="4601" max="4601" width="29" style="40" customWidth="1"/>
    <col min="4602" max="4602" width="32.85546875" style="40" customWidth="1"/>
    <col min="4603" max="4854" width="9.140625" style="40"/>
    <col min="4855" max="4855" width="40" style="40" customWidth="1"/>
    <col min="4856" max="4856" width="14.5703125" style="40" customWidth="1"/>
    <col min="4857" max="4857" width="29" style="40" customWidth="1"/>
    <col min="4858" max="4858" width="32.85546875" style="40" customWidth="1"/>
    <col min="4859" max="5110" width="9.140625" style="40"/>
    <col min="5111" max="5111" width="40" style="40" customWidth="1"/>
    <col min="5112" max="5112" width="14.5703125" style="40" customWidth="1"/>
    <col min="5113" max="5113" width="29" style="40" customWidth="1"/>
    <col min="5114" max="5114" width="32.85546875" style="40" customWidth="1"/>
    <col min="5115" max="5366" width="9.140625" style="40"/>
    <col min="5367" max="5367" width="40" style="40" customWidth="1"/>
    <col min="5368" max="5368" width="14.5703125" style="40" customWidth="1"/>
    <col min="5369" max="5369" width="29" style="40" customWidth="1"/>
    <col min="5370" max="5370" width="32.85546875" style="40" customWidth="1"/>
    <col min="5371" max="5622" width="9.140625" style="40"/>
    <col min="5623" max="5623" width="40" style="40" customWidth="1"/>
    <col min="5624" max="5624" width="14.5703125" style="40" customWidth="1"/>
    <col min="5625" max="5625" width="29" style="40" customWidth="1"/>
    <col min="5626" max="5626" width="32.85546875" style="40" customWidth="1"/>
    <col min="5627" max="5878" width="9.140625" style="40"/>
    <col min="5879" max="5879" width="40" style="40" customWidth="1"/>
    <col min="5880" max="5880" width="14.5703125" style="40" customWidth="1"/>
    <col min="5881" max="5881" width="29" style="40" customWidth="1"/>
    <col min="5882" max="5882" width="32.85546875" style="40" customWidth="1"/>
    <col min="5883" max="6134" width="9.140625" style="40"/>
    <col min="6135" max="6135" width="40" style="40" customWidth="1"/>
    <col min="6136" max="6136" width="14.5703125" style="40" customWidth="1"/>
    <col min="6137" max="6137" width="29" style="40" customWidth="1"/>
    <col min="6138" max="6138" width="32.85546875" style="40" customWidth="1"/>
    <col min="6139" max="6390" width="9.140625" style="40"/>
    <col min="6391" max="6391" width="40" style="40" customWidth="1"/>
    <col min="6392" max="6392" width="14.5703125" style="40" customWidth="1"/>
    <col min="6393" max="6393" width="29" style="40" customWidth="1"/>
    <col min="6394" max="6394" width="32.85546875" style="40" customWidth="1"/>
    <col min="6395" max="6646" width="9.140625" style="40"/>
    <col min="6647" max="6647" width="40" style="40" customWidth="1"/>
    <col min="6648" max="6648" width="14.5703125" style="40" customWidth="1"/>
    <col min="6649" max="6649" width="29" style="40" customWidth="1"/>
    <col min="6650" max="6650" width="32.85546875" style="40" customWidth="1"/>
    <col min="6651" max="6902" width="9.140625" style="40"/>
    <col min="6903" max="6903" width="40" style="40" customWidth="1"/>
    <col min="6904" max="6904" width="14.5703125" style="40" customWidth="1"/>
    <col min="6905" max="6905" width="29" style="40" customWidth="1"/>
    <col min="6906" max="6906" width="32.85546875" style="40" customWidth="1"/>
    <col min="6907" max="7158" width="9.140625" style="40"/>
    <col min="7159" max="7159" width="40" style="40" customWidth="1"/>
    <col min="7160" max="7160" width="14.5703125" style="40" customWidth="1"/>
    <col min="7161" max="7161" width="29" style="40" customWidth="1"/>
    <col min="7162" max="7162" width="32.85546875" style="40" customWidth="1"/>
    <col min="7163" max="7414" width="9.140625" style="40"/>
    <col min="7415" max="7415" width="40" style="40" customWidth="1"/>
    <col min="7416" max="7416" width="14.5703125" style="40" customWidth="1"/>
    <col min="7417" max="7417" width="29" style="40" customWidth="1"/>
    <col min="7418" max="7418" width="32.85546875" style="40" customWidth="1"/>
    <col min="7419" max="7670" width="9.140625" style="40"/>
    <col min="7671" max="7671" width="40" style="40" customWidth="1"/>
    <col min="7672" max="7672" width="14.5703125" style="40" customWidth="1"/>
    <col min="7673" max="7673" width="29" style="40" customWidth="1"/>
    <col min="7674" max="7674" width="32.85546875" style="40" customWidth="1"/>
    <col min="7675" max="7926" width="9.140625" style="40"/>
    <col min="7927" max="7927" width="40" style="40" customWidth="1"/>
    <col min="7928" max="7928" width="14.5703125" style="40" customWidth="1"/>
    <col min="7929" max="7929" width="29" style="40" customWidth="1"/>
    <col min="7930" max="7930" width="32.85546875" style="40" customWidth="1"/>
    <col min="7931" max="8182" width="9.140625" style="40"/>
    <col min="8183" max="8183" width="40" style="40" customWidth="1"/>
    <col min="8184" max="8184" width="14.5703125" style="40" customWidth="1"/>
    <col min="8185" max="8185" width="29" style="40" customWidth="1"/>
    <col min="8186" max="8186" width="32.85546875" style="40" customWidth="1"/>
    <col min="8187" max="8438" width="9.140625" style="40"/>
    <col min="8439" max="8439" width="40" style="40" customWidth="1"/>
    <col min="8440" max="8440" width="14.5703125" style="40" customWidth="1"/>
    <col min="8441" max="8441" width="29" style="40" customWidth="1"/>
    <col min="8442" max="8442" width="32.85546875" style="40" customWidth="1"/>
    <col min="8443" max="8694" width="9.140625" style="40"/>
    <col min="8695" max="8695" width="40" style="40" customWidth="1"/>
    <col min="8696" max="8696" width="14.5703125" style="40" customWidth="1"/>
    <col min="8697" max="8697" width="29" style="40" customWidth="1"/>
    <col min="8698" max="8698" width="32.85546875" style="40" customWidth="1"/>
    <col min="8699" max="8950" width="9.140625" style="40"/>
    <col min="8951" max="8951" width="40" style="40" customWidth="1"/>
    <col min="8952" max="8952" width="14.5703125" style="40" customWidth="1"/>
    <col min="8953" max="8953" width="29" style="40" customWidth="1"/>
    <col min="8954" max="8954" width="32.85546875" style="40" customWidth="1"/>
    <col min="8955" max="9206" width="9.140625" style="40"/>
    <col min="9207" max="9207" width="40" style="40" customWidth="1"/>
    <col min="9208" max="9208" width="14.5703125" style="40" customWidth="1"/>
    <col min="9209" max="9209" width="29" style="40" customWidth="1"/>
    <col min="9210" max="9210" width="32.85546875" style="40" customWidth="1"/>
    <col min="9211" max="9462" width="9.140625" style="40"/>
    <col min="9463" max="9463" width="40" style="40" customWidth="1"/>
    <col min="9464" max="9464" width="14.5703125" style="40" customWidth="1"/>
    <col min="9465" max="9465" width="29" style="40" customWidth="1"/>
    <col min="9466" max="9466" width="32.85546875" style="40" customWidth="1"/>
    <col min="9467" max="9718" width="9.140625" style="40"/>
    <col min="9719" max="9719" width="40" style="40" customWidth="1"/>
    <col min="9720" max="9720" width="14.5703125" style="40" customWidth="1"/>
    <col min="9721" max="9721" width="29" style="40" customWidth="1"/>
    <col min="9722" max="9722" width="32.85546875" style="40" customWidth="1"/>
    <col min="9723" max="9974" width="9.140625" style="40"/>
    <col min="9975" max="9975" width="40" style="40" customWidth="1"/>
    <col min="9976" max="9976" width="14.5703125" style="40" customWidth="1"/>
    <col min="9977" max="9977" width="29" style="40" customWidth="1"/>
    <col min="9978" max="9978" width="32.85546875" style="40" customWidth="1"/>
    <col min="9979" max="10230" width="9.140625" style="40"/>
    <col min="10231" max="10231" width="40" style="40" customWidth="1"/>
    <col min="10232" max="10232" width="14.5703125" style="40" customWidth="1"/>
    <col min="10233" max="10233" width="29" style="40" customWidth="1"/>
    <col min="10234" max="10234" width="32.85546875" style="40" customWidth="1"/>
    <col min="10235" max="10486" width="9.140625" style="40"/>
    <col min="10487" max="10487" width="40" style="40" customWidth="1"/>
    <col min="10488" max="10488" width="14.5703125" style="40" customWidth="1"/>
    <col min="10489" max="10489" width="29" style="40" customWidth="1"/>
    <col min="10490" max="10490" width="32.85546875" style="40" customWidth="1"/>
    <col min="10491" max="10742" width="9.140625" style="40"/>
    <col min="10743" max="10743" width="40" style="40" customWidth="1"/>
    <col min="10744" max="10744" width="14.5703125" style="40" customWidth="1"/>
    <col min="10745" max="10745" width="29" style="40" customWidth="1"/>
    <col min="10746" max="10746" width="32.85546875" style="40" customWidth="1"/>
    <col min="10747" max="10998" width="9.140625" style="40"/>
    <col min="10999" max="10999" width="40" style="40" customWidth="1"/>
    <col min="11000" max="11000" width="14.5703125" style="40" customWidth="1"/>
    <col min="11001" max="11001" width="29" style="40" customWidth="1"/>
    <col min="11002" max="11002" width="32.85546875" style="40" customWidth="1"/>
    <col min="11003" max="11254" width="9.140625" style="40"/>
    <col min="11255" max="11255" width="40" style="40" customWidth="1"/>
    <col min="11256" max="11256" width="14.5703125" style="40" customWidth="1"/>
    <col min="11257" max="11257" width="29" style="40" customWidth="1"/>
    <col min="11258" max="11258" width="32.85546875" style="40" customWidth="1"/>
    <col min="11259" max="11510" width="9.140625" style="40"/>
    <col min="11511" max="11511" width="40" style="40" customWidth="1"/>
    <col min="11512" max="11512" width="14.5703125" style="40" customWidth="1"/>
    <col min="11513" max="11513" width="29" style="40" customWidth="1"/>
    <col min="11514" max="11514" width="32.85546875" style="40" customWidth="1"/>
    <col min="11515" max="11766" width="9.140625" style="40"/>
    <col min="11767" max="11767" width="40" style="40" customWidth="1"/>
    <col min="11768" max="11768" width="14.5703125" style="40" customWidth="1"/>
    <col min="11769" max="11769" width="29" style="40" customWidth="1"/>
    <col min="11770" max="11770" width="32.85546875" style="40" customWidth="1"/>
    <col min="11771" max="12022" width="9.140625" style="40"/>
    <col min="12023" max="12023" width="40" style="40" customWidth="1"/>
    <col min="12024" max="12024" width="14.5703125" style="40" customWidth="1"/>
    <col min="12025" max="12025" width="29" style="40" customWidth="1"/>
    <col min="12026" max="12026" width="32.85546875" style="40" customWidth="1"/>
    <col min="12027" max="12278" width="9.140625" style="40"/>
    <col min="12279" max="12279" width="40" style="40" customWidth="1"/>
    <col min="12280" max="12280" width="14.5703125" style="40" customWidth="1"/>
    <col min="12281" max="12281" width="29" style="40" customWidth="1"/>
    <col min="12282" max="12282" width="32.85546875" style="40" customWidth="1"/>
    <col min="12283" max="12534" width="9.140625" style="40"/>
    <col min="12535" max="12535" width="40" style="40" customWidth="1"/>
    <col min="12536" max="12536" width="14.5703125" style="40" customWidth="1"/>
    <col min="12537" max="12537" width="29" style="40" customWidth="1"/>
    <col min="12538" max="12538" width="32.85546875" style="40" customWidth="1"/>
    <col min="12539" max="12790" width="9.140625" style="40"/>
    <col min="12791" max="12791" width="40" style="40" customWidth="1"/>
    <col min="12792" max="12792" width="14.5703125" style="40" customWidth="1"/>
    <col min="12793" max="12793" width="29" style="40" customWidth="1"/>
    <col min="12794" max="12794" width="32.85546875" style="40" customWidth="1"/>
    <col min="12795" max="13046" width="9.140625" style="40"/>
    <col min="13047" max="13047" width="40" style="40" customWidth="1"/>
    <col min="13048" max="13048" width="14.5703125" style="40" customWidth="1"/>
    <col min="13049" max="13049" width="29" style="40" customWidth="1"/>
    <col min="13050" max="13050" width="32.85546875" style="40" customWidth="1"/>
    <col min="13051" max="13302" width="9.140625" style="40"/>
    <col min="13303" max="13303" width="40" style="40" customWidth="1"/>
    <col min="13304" max="13304" width="14.5703125" style="40" customWidth="1"/>
    <col min="13305" max="13305" width="29" style="40" customWidth="1"/>
    <col min="13306" max="13306" width="32.85546875" style="40" customWidth="1"/>
    <col min="13307" max="13558" width="9.140625" style="40"/>
    <col min="13559" max="13559" width="40" style="40" customWidth="1"/>
    <col min="13560" max="13560" width="14.5703125" style="40" customWidth="1"/>
    <col min="13561" max="13561" width="29" style="40" customWidth="1"/>
    <col min="13562" max="13562" width="32.85546875" style="40" customWidth="1"/>
    <col min="13563" max="13814" width="9.140625" style="40"/>
    <col min="13815" max="13815" width="40" style="40" customWidth="1"/>
    <col min="13816" max="13816" width="14.5703125" style="40" customWidth="1"/>
    <col min="13817" max="13817" width="29" style="40" customWidth="1"/>
    <col min="13818" max="13818" width="32.85546875" style="40" customWidth="1"/>
    <col min="13819" max="14070" width="9.140625" style="40"/>
    <col min="14071" max="14071" width="40" style="40" customWidth="1"/>
    <col min="14072" max="14072" width="14.5703125" style="40" customWidth="1"/>
    <col min="14073" max="14073" width="29" style="40" customWidth="1"/>
    <col min="14074" max="14074" width="32.85546875" style="40" customWidth="1"/>
    <col min="14075" max="14326" width="9.140625" style="40"/>
    <col min="14327" max="14327" width="40" style="40" customWidth="1"/>
    <col min="14328" max="14328" width="14.5703125" style="40" customWidth="1"/>
    <col min="14329" max="14329" width="29" style="40" customWidth="1"/>
    <col min="14330" max="14330" width="32.85546875" style="40" customWidth="1"/>
    <col min="14331" max="14582" width="9.140625" style="40"/>
    <col min="14583" max="14583" width="40" style="40" customWidth="1"/>
    <col min="14584" max="14584" width="14.5703125" style="40" customWidth="1"/>
    <col min="14585" max="14585" width="29" style="40" customWidth="1"/>
    <col min="14586" max="14586" width="32.85546875" style="40" customWidth="1"/>
    <col min="14587" max="14838" width="9.140625" style="40"/>
    <col min="14839" max="14839" width="40" style="40" customWidth="1"/>
    <col min="14840" max="14840" width="14.5703125" style="40" customWidth="1"/>
    <col min="14841" max="14841" width="29" style="40" customWidth="1"/>
    <col min="14842" max="14842" width="32.85546875" style="40" customWidth="1"/>
    <col min="14843" max="15094" width="9.140625" style="40"/>
    <col min="15095" max="15095" width="40" style="40" customWidth="1"/>
    <col min="15096" max="15096" width="14.5703125" style="40" customWidth="1"/>
    <col min="15097" max="15097" width="29" style="40" customWidth="1"/>
    <col min="15098" max="15098" width="32.85546875" style="40" customWidth="1"/>
    <col min="15099" max="15350" width="9.140625" style="40"/>
    <col min="15351" max="15351" width="40" style="40" customWidth="1"/>
    <col min="15352" max="15352" width="14.5703125" style="40" customWidth="1"/>
    <col min="15353" max="15353" width="29" style="40" customWidth="1"/>
    <col min="15354" max="15354" width="32.85546875" style="40" customWidth="1"/>
    <col min="15355" max="15606" width="9.140625" style="40"/>
    <col min="15607" max="15607" width="40" style="40" customWidth="1"/>
    <col min="15608" max="15608" width="14.5703125" style="40" customWidth="1"/>
    <col min="15609" max="15609" width="29" style="40" customWidth="1"/>
    <col min="15610" max="15610" width="32.85546875" style="40" customWidth="1"/>
    <col min="15611" max="15862" width="9.140625" style="40"/>
    <col min="15863" max="15863" width="40" style="40" customWidth="1"/>
    <col min="15864" max="15864" width="14.5703125" style="40" customWidth="1"/>
    <col min="15865" max="15865" width="29" style="40" customWidth="1"/>
    <col min="15866" max="15866" width="32.85546875" style="40" customWidth="1"/>
    <col min="15867" max="16118" width="9.140625" style="40"/>
    <col min="16119" max="16119" width="40" style="40" customWidth="1"/>
    <col min="16120" max="16120" width="14.5703125" style="40" customWidth="1"/>
    <col min="16121" max="16121" width="29" style="40" customWidth="1"/>
    <col min="16122" max="16122" width="32.85546875" style="40" customWidth="1"/>
    <col min="16123" max="16384" width="9.140625" style="40"/>
  </cols>
  <sheetData>
    <row r="1" spans="1:17" s="125" customFormat="1" ht="18.75" x14ac:dyDescent="0.25">
      <c r="A1" s="91" t="s">
        <v>247</v>
      </c>
      <c r="B1" s="142"/>
      <c r="C1" s="142"/>
      <c r="D1" s="142"/>
      <c r="E1" s="92"/>
      <c r="F1" s="93"/>
      <c r="G1" s="46"/>
    </row>
    <row r="2" spans="1:17" s="125" customFormat="1" ht="18.75" x14ac:dyDescent="0.25">
      <c r="A2" s="47" t="s">
        <v>422</v>
      </c>
      <c r="B2" s="140"/>
      <c r="C2" s="140"/>
      <c r="D2" s="140"/>
      <c r="E2" s="94"/>
      <c r="F2" s="95"/>
      <c r="G2" s="50"/>
    </row>
    <row r="3" spans="1:17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7" ht="18.75" x14ac:dyDescent="0.3">
      <c r="B4" s="105" t="s">
        <v>205</v>
      </c>
      <c r="D4" s="141"/>
    </row>
    <row r="5" spans="1:17" x14ac:dyDescent="0.25">
      <c r="B5" s="39" t="s">
        <v>229</v>
      </c>
      <c r="F5" s="75"/>
      <c r="G5" s="75"/>
      <c r="H5" s="75"/>
      <c r="I5" s="75"/>
      <c r="J5" s="75"/>
      <c r="K5" s="75"/>
      <c r="L5" s="75"/>
    </row>
    <row r="6" spans="1:17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7" x14ac:dyDescent="0.25">
      <c r="B7" s="353" t="s">
        <v>230</v>
      </c>
      <c r="C7" s="363" t="s">
        <v>54</v>
      </c>
      <c r="D7" s="351" t="s">
        <v>29</v>
      </c>
      <c r="E7" s="100"/>
      <c r="H7" s="108"/>
      <c r="I7" s="109"/>
      <c r="J7" s="110"/>
      <c r="K7" s="75"/>
      <c r="L7" s="75"/>
      <c r="M7" s="110"/>
      <c r="O7" s="111"/>
      <c r="P7" s="111"/>
      <c r="Q7" s="111"/>
    </row>
    <row r="8" spans="1:17" x14ac:dyDescent="0.25">
      <c r="B8" s="353" t="s">
        <v>203</v>
      </c>
      <c r="C8" s="363" t="s">
        <v>44</v>
      </c>
      <c r="D8" s="351" t="s">
        <v>29</v>
      </c>
      <c r="E8" s="100"/>
      <c r="H8" s="108"/>
      <c r="I8" s="109"/>
      <c r="J8" s="110"/>
      <c r="K8" s="75"/>
      <c r="L8" s="75"/>
      <c r="M8" s="110"/>
      <c r="O8" s="111"/>
      <c r="P8" s="111"/>
      <c r="Q8" s="111"/>
    </row>
    <row r="9" spans="1:17" x14ac:dyDescent="0.25">
      <c r="B9" s="355" t="s">
        <v>209</v>
      </c>
      <c r="C9" s="363" t="s">
        <v>56</v>
      </c>
      <c r="D9" s="289"/>
      <c r="E9" s="100"/>
      <c r="H9" s="108"/>
      <c r="I9" s="109"/>
      <c r="J9" s="110"/>
      <c r="K9" s="75"/>
      <c r="L9" s="75"/>
      <c r="M9" s="110"/>
      <c r="O9" s="111"/>
      <c r="P9" s="111"/>
      <c r="Q9" s="111"/>
    </row>
    <row r="10" spans="1:17" ht="30" x14ac:dyDescent="0.25">
      <c r="B10" s="353" t="s">
        <v>244</v>
      </c>
      <c r="C10" s="363" t="s">
        <v>64</v>
      </c>
      <c r="D10" s="289"/>
      <c r="E10" s="75"/>
      <c r="F10" s="75"/>
      <c r="H10" s="110"/>
      <c r="I10" s="109"/>
      <c r="J10" s="110"/>
      <c r="K10" s="75"/>
      <c r="L10" s="110"/>
      <c r="M10" s="108"/>
      <c r="N10" s="75"/>
      <c r="O10" s="67"/>
      <c r="P10" s="67"/>
    </row>
    <row r="11" spans="1:17" x14ac:dyDescent="0.25">
      <c r="B11" s="353" t="s">
        <v>231</v>
      </c>
      <c r="C11" s="363" t="s">
        <v>72</v>
      </c>
      <c r="D11" s="351" t="s">
        <v>29</v>
      </c>
      <c r="E11" s="100"/>
      <c r="F11" s="86"/>
      <c r="H11" s="110"/>
      <c r="I11" s="109"/>
      <c r="J11" s="108"/>
      <c r="K11" s="112"/>
      <c r="L11" s="110"/>
      <c r="M11" s="108"/>
      <c r="N11" s="112"/>
      <c r="O11" s="67"/>
      <c r="P11" s="67"/>
    </row>
    <row r="12" spans="1:17" x14ac:dyDescent="0.25">
      <c r="B12" s="353" t="s">
        <v>232</v>
      </c>
      <c r="C12" s="363" t="s">
        <v>74</v>
      </c>
      <c r="D12" s="139" t="s">
        <v>29</v>
      </c>
      <c r="E12" s="100"/>
      <c r="F12" s="86"/>
      <c r="H12" s="110"/>
      <c r="I12" s="109"/>
      <c r="J12" s="108"/>
      <c r="K12" s="112"/>
      <c r="L12" s="110"/>
      <c r="M12" s="108"/>
      <c r="N12" s="112"/>
      <c r="O12" s="67"/>
    </row>
    <row r="13" spans="1:17" x14ac:dyDescent="0.25">
      <c r="B13" s="353" t="s">
        <v>216</v>
      </c>
      <c r="C13" s="363" t="s">
        <v>76</v>
      </c>
      <c r="D13" s="225">
        <f>SUM(D11:D12)</f>
        <v>0</v>
      </c>
      <c r="E13" s="100"/>
      <c r="F13" s="86"/>
      <c r="H13" s="110"/>
      <c r="I13" s="109"/>
      <c r="J13" s="108"/>
      <c r="K13" s="112"/>
      <c r="L13" s="110"/>
      <c r="M13" s="108"/>
      <c r="N13" s="112"/>
      <c r="O13" s="67"/>
    </row>
    <row r="14" spans="1:17" x14ac:dyDescent="0.25">
      <c r="B14" s="354" t="s">
        <v>217</v>
      </c>
      <c r="C14" s="363"/>
      <c r="D14" s="352"/>
      <c r="E14" s="100"/>
      <c r="F14" s="108"/>
      <c r="G14" s="111"/>
      <c r="H14" s="110"/>
      <c r="I14" s="111"/>
      <c r="J14" s="109"/>
      <c r="K14" s="112"/>
      <c r="M14" s="109"/>
      <c r="N14" s="111"/>
      <c r="O14" s="111"/>
    </row>
    <row r="15" spans="1:17" ht="30" x14ac:dyDescent="0.25">
      <c r="B15" s="353" t="s">
        <v>233</v>
      </c>
      <c r="C15" s="363" t="s">
        <v>92</v>
      </c>
      <c r="D15" s="351" t="s">
        <v>29</v>
      </c>
      <c r="E15" s="100"/>
      <c r="F15" s="86"/>
      <c r="H15" s="110"/>
      <c r="I15" s="109"/>
      <c r="J15" s="108"/>
      <c r="K15" s="112"/>
      <c r="L15" s="110"/>
      <c r="M15" s="108"/>
      <c r="N15" s="110"/>
      <c r="O15" s="67"/>
    </row>
    <row r="16" spans="1:17" x14ac:dyDescent="0.25">
      <c r="B16" s="353" t="s">
        <v>234</v>
      </c>
      <c r="C16" s="363" t="s">
        <v>94</v>
      </c>
      <c r="D16" s="289"/>
      <c r="E16" s="100"/>
      <c r="F16" s="86"/>
      <c r="H16" s="110"/>
      <c r="I16" s="109"/>
      <c r="J16" s="108"/>
      <c r="K16" s="112"/>
      <c r="L16" s="110"/>
      <c r="M16" s="108"/>
      <c r="N16" s="110"/>
      <c r="O16" s="67"/>
    </row>
    <row r="17" spans="2:16" x14ac:dyDescent="0.25">
      <c r="B17" s="353" t="s">
        <v>218</v>
      </c>
      <c r="C17" s="361" t="s">
        <v>112</v>
      </c>
      <c r="D17" s="289"/>
      <c r="E17" s="100"/>
      <c r="F17" s="86"/>
      <c r="H17" s="110"/>
      <c r="I17" s="109"/>
      <c r="J17" s="108"/>
      <c r="K17" s="112"/>
      <c r="L17" s="110"/>
      <c r="M17" s="108"/>
      <c r="N17" s="110"/>
      <c r="O17" s="67"/>
    </row>
    <row r="18" spans="2:16" x14ac:dyDescent="0.25">
      <c r="B18" s="353" t="s">
        <v>219</v>
      </c>
      <c r="C18" s="363" t="s">
        <v>114</v>
      </c>
      <c r="D18" s="289"/>
      <c r="E18" s="107"/>
      <c r="F18" s="86"/>
      <c r="H18" s="110"/>
      <c r="I18" s="109"/>
      <c r="J18" s="108"/>
      <c r="K18" s="107"/>
      <c r="L18" s="110"/>
      <c r="M18" s="110"/>
      <c r="N18" s="108"/>
      <c r="O18" s="108"/>
    </row>
    <row r="19" spans="2:16" x14ac:dyDescent="0.25">
      <c r="B19" s="353" t="s">
        <v>235</v>
      </c>
      <c r="C19" s="363" t="s">
        <v>116</v>
      </c>
      <c r="D19" s="258"/>
      <c r="E19" s="107"/>
      <c r="F19" s="86"/>
      <c r="H19" s="110"/>
      <c r="I19" s="109"/>
      <c r="J19" s="108"/>
      <c r="K19" s="75"/>
      <c r="L19" s="110"/>
      <c r="M19" s="110"/>
      <c r="N19" s="108"/>
      <c r="O19" s="108"/>
    </row>
    <row r="20" spans="2:16" ht="30" x14ac:dyDescent="0.25">
      <c r="B20" s="355" t="s">
        <v>236</v>
      </c>
      <c r="C20" s="363" t="s">
        <v>221</v>
      </c>
      <c r="D20" s="258"/>
      <c r="E20" s="107"/>
      <c r="F20" s="86"/>
      <c r="H20" s="110"/>
      <c r="I20" s="109"/>
      <c r="J20" s="108"/>
      <c r="K20" s="75"/>
      <c r="L20" s="110"/>
      <c r="M20" s="110"/>
      <c r="N20" s="108"/>
      <c r="O20" s="108"/>
    </row>
    <row r="21" spans="2:16" x14ac:dyDescent="0.25">
      <c r="B21" s="355" t="s">
        <v>224</v>
      </c>
      <c r="C21" s="363" t="s">
        <v>223</v>
      </c>
      <c r="D21" s="258"/>
      <c r="E21" s="107"/>
      <c r="F21" s="86"/>
      <c r="H21" s="110"/>
      <c r="I21" s="109"/>
      <c r="J21" s="108"/>
      <c r="K21" s="112"/>
      <c r="L21" s="110"/>
      <c r="N21" s="108"/>
      <c r="O21" s="110"/>
    </row>
    <row r="22" spans="2:16" x14ac:dyDescent="0.25">
      <c r="B22" s="355" t="s">
        <v>226</v>
      </c>
      <c r="C22" s="362" t="s">
        <v>225</v>
      </c>
      <c r="D22" s="258"/>
      <c r="E22" s="107"/>
      <c r="F22" s="86"/>
      <c r="H22" s="110"/>
      <c r="I22" s="109"/>
      <c r="J22" s="108"/>
      <c r="K22" s="112"/>
      <c r="L22" s="110"/>
      <c r="N22" s="108"/>
      <c r="O22" s="110"/>
    </row>
    <row r="23" spans="2:16" x14ac:dyDescent="0.25">
      <c r="B23" s="355" t="s">
        <v>228</v>
      </c>
      <c r="C23" s="363" t="s">
        <v>227</v>
      </c>
      <c r="D23" s="258"/>
      <c r="E23" s="100"/>
      <c r="F23" s="75"/>
      <c r="H23" s="110"/>
      <c r="I23" s="110"/>
      <c r="J23" s="108"/>
      <c r="K23" s="108"/>
      <c r="L23" s="108"/>
      <c r="M23" s="108"/>
      <c r="N23" s="112"/>
      <c r="O23" s="112"/>
      <c r="P23" s="108"/>
    </row>
    <row r="24" spans="2:16" x14ac:dyDescent="0.25">
      <c r="B24" s="114"/>
      <c r="C24" s="115"/>
      <c r="D24" s="116"/>
      <c r="E24" s="86"/>
      <c r="G24" s="108"/>
      <c r="H24" s="108"/>
      <c r="I24" s="110"/>
      <c r="J24" s="108"/>
      <c r="K24" s="108"/>
      <c r="L24" s="108"/>
      <c r="M24" s="108"/>
      <c r="N24" s="85"/>
      <c r="O24" s="117"/>
      <c r="P24" s="83"/>
    </row>
    <row r="25" spans="2:16" s="75" customFormat="1" ht="18.75" x14ac:dyDescent="0.25">
      <c r="B25" s="118" t="s">
        <v>237</v>
      </c>
      <c r="D25" s="119"/>
    </row>
    <row r="26" spans="2:16" x14ac:dyDescent="0.25">
      <c r="B26" s="39" t="s">
        <v>238</v>
      </c>
      <c r="D26" s="120"/>
    </row>
    <row r="27" spans="2:16" x14ac:dyDescent="0.25">
      <c r="B27"/>
      <c r="C27"/>
      <c r="D27"/>
      <c r="E27"/>
      <c r="F27"/>
    </row>
    <row r="28" spans="2:16" ht="96.75" customHeight="1" x14ac:dyDescent="0.25">
      <c r="B28" s="126" t="s">
        <v>390</v>
      </c>
      <c r="C28" s="126" t="s">
        <v>239</v>
      </c>
      <c r="D28" s="126" t="s">
        <v>240</v>
      </c>
      <c r="E28" s="126" t="s">
        <v>194</v>
      </c>
      <c r="F28" s="126" t="s">
        <v>241</v>
      </c>
      <c r="G28" s="126" t="s">
        <v>242</v>
      </c>
    </row>
    <row r="29" spans="2:16" x14ac:dyDescent="0.25">
      <c r="B29" s="126" t="s">
        <v>31</v>
      </c>
      <c r="C29" s="126" t="s">
        <v>262</v>
      </c>
      <c r="D29" s="126" t="s">
        <v>195</v>
      </c>
      <c r="E29" s="126" t="s">
        <v>197</v>
      </c>
      <c r="F29" s="126" t="s">
        <v>263</v>
      </c>
      <c r="G29" s="126" t="s">
        <v>264</v>
      </c>
    </row>
    <row r="30" spans="2:16" x14ac:dyDescent="0.25">
      <c r="B30" s="139" t="s">
        <v>29</v>
      </c>
      <c r="C30" s="139" t="s">
        <v>29</v>
      </c>
      <c r="D30" s="139" t="s">
        <v>29</v>
      </c>
      <c r="E30" s="139" t="s">
        <v>29</v>
      </c>
      <c r="F30" s="139" t="s">
        <v>29</v>
      </c>
      <c r="G30" s="139" t="s">
        <v>29</v>
      </c>
      <c r="I30" s="40" t="s">
        <v>29</v>
      </c>
      <c r="J30" s="40" t="s">
        <v>391</v>
      </c>
      <c r="K30" s="40" t="s">
        <v>392</v>
      </c>
      <c r="L30" s="40" t="s">
        <v>393</v>
      </c>
      <c r="M30" s="40" t="s">
        <v>394</v>
      </c>
    </row>
    <row r="31" spans="2:16" x14ac:dyDescent="0.25">
      <c r="B31"/>
      <c r="C31"/>
      <c r="D31"/>
      <c r="E31"/>
      <c r="F31"/>
    </row>
    <row r="32" spans="2:16" x14ac:dyDescent="0.25">
      <c r="B32"/>
      <c r="C32"/>
      <c r="D32"/>
      <c r="E32"/>
      <c r="F32"/>
    </row>
    <row r="33" spans="2:7" x14ac:dyDescent="0.25">
      <c r="B33"/>
      <c r="C33"/>
      <c r="D33"/>
      <c r="E33"/>
      <c r="F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</sheetData>
  <dataValidations count="1">
    <dataValidation type="list" allowBlank="1" showInputMessage="1" showErrorMessage="1" sqref="F30" xr:uid="{A1ACEB15-1903-46F9-9381-279AD1881001}">
      <formula1>$I$30:$M$30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C906-C058-49EF-8F8D-D46EF8D3BA85}">
  <sheetPr>
    <tabColor theme="8" tint="0.59999389629810485"/>
  </sheetPr>
  <dimension ref="A1:I93"/>
  <sheetViews>
    <sheetView showGridLines="0" zoomScale="80" zoomScaleNormal="80" workbookViewId="0"/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7.42578125" style="40" customWidth="1"/>
    <col min="7" max="7" width="20.42578125" style="40" customWidth="1"/>
    <col min="8" max="8" width="26.5703125" style="40" customWidth="1"/>
    <col min="9" max="9" width="16.28515625" style="40" customWidth="1"/>
    <col min="10" max="227" width="9.140625" style="40"/>
    <col min="228" max="228" width="46.5703125" style="40" customWidth="1"/>
    <col min="229" max="229" width="18.28515625" style="40" customWidth="1"/>
    <col min="230" max="230" width="12.7109375" style="40" customWidth="1"/>
    <col min="231" max="231" width="18.42578125" style="40" customWidth="1"/>
    <col min="232" max="232" width="15.28515625" style="40" customWidth="1"/>
    <col min="233" max="233" width="28.85546875" style="40" customWidth="1"/>
    <col min="234" max="234" width="16.5703125" style="40" customWidth="1"/>
    <col min="235" max="235" width="28" style="40" customWidth="1"/>
    <col min="236" max="236" width="28.140625" style="40" customWidth="1"/>
    <col min="237" max="237" width="9.140625" style="40"/>
    <col min="238" max="238" width="34.140625" style="40" customWidth="1"/>
    <col min="239" max="483" width="9.140625" style="40"/>
    <col min="484" max="484" width="46.5703125" style="40" customWidth="1"/>
    <col min="485" max="485" width="18.28515625" style="40" customWidth="1"/>
    <col min="486" max="486" width="12.7109375" style="40" customWidth="1"/>
    <col min="487" max="487" width="18.42578125" style="40" customWidth="1"/>
    <col min="488" max="488" width="15.28515625" style="40" customWidth="1"/>
    <col min="489" max="489" width="28.85546875" style="40" customWidth="1"/>
    <col min="490" max="490" width="16.5703125" style="40" customWidth="1"/>
    <col min="491" max="491" width="28" style="40" customWidth="1"/>
    <col min="492" max="492" width="28.140625" style="40" customWidth="1"/>
    <col min="493" max="493" width="9.140625" style="40"/>
    <col min="494" max="494" width="34.140625" style="40" customWidth="1"/>
    <col min="495" max="739" width="9.140625" style="40"/>
    <col min="740" max="740" width="46.5703125" style="40" customWidth="1"/>
    <col min="741" max="741" width="18.28515625" style="40" customWidth="1"/>
    <col min="742" max="742" width="12.7109375" style="40" customWidth="1"/>
    <col min="743" max="743" width="18.42578125" style="40" customWidth="1"/>
    <col min="744" max="744" width="15.28515625" style="40" customWidth="1"/>
    <col min="745" max="745" width="28.85546875" style="40" customWidth="1"/>
    <col min="746" max="746" width="16.5703125" style="40" customWidth="1"/>
    <col min="747" max="747" width="28" style="40" customWidth="1"/>
    <col min="748" max="748" width="28.140625" style="40" customWidth="1"/>
    <col min="749" max="749" width="9.140625" style="40"/>
    <col min="750" max="750" width="34.140625" style="40" customWidth="1"/>
    <col min="751" max="995" width="9.140625" style="40"/>
    <col min="996" max="996" width="46.5703125" style="40" customWidth="1"/>
    <col min="997" max="997" width="18.28515625" style="40" customWidth="1"/>
    <col min="998" max="998" width="12.7109375" style="40" customWidth="1"/>
    <col min="999" max="999" width="18.42578125" style="40" customWidth="1"/>
    <col min="1000" max="1000" width="15.28515625" style="40" customWidth="1"/>
    <col min="1001" max="1001" width="28.85546875" style="40" customWidth="1"/>
    <col min="1002" max="1002" width="16.5703125" style="40" customWidth="1"/>
    <col min="1003" max="1003" width="28" style="40" customWidth="1"/>
    <col min="1004" max="1004" width="28.140625" style="40" customWidth="1"/>
    <col min="1005" max="1005" width="9.140625" style="40"/>
    <col min="1006" max="1006" width="34.140625" style="40" customWidth="1"/>
    <col min="1007" max="1251" width="9.140625" style="40"/>
    <col min="1252" max="1252" width="46.5703125" style="40" customWidth="1"/>
    <col min="1253" max="1253" width="18.28515625" style="40" customWidth="1"/>
    <col min="1254" max="1254" width="12.7109375" style="40" customWidth="1"/>
    <col min="1255" max="1255" width="18.42578125" style="40" customWidth="1"/>
    <col min="1256" max="1256" width="15.28515625" style="40" customWidth="1"/>
    <col min="1257" max="1257" width="28.85546875" style="40" customWidth="1"/>
    <col min="1258" max="1258" width="16.5703125" style="40" customWidth="1"/>
    <col min="1259" max="1259" width="28" style="40" customWidth="1"/>
    <col min="1260" max="1260" width="28.140625" style="40" customWidth="1"/>
    <col min="1261" max="1261" width="9.140625" style="40"/>
    <col min="1262" max="1262" width="34.140625" style="40" customWidth="1"/>
    <col min="1263" max="1507" width="9.140625" style="40"/>
    <col min="1508" max="1508" width="46.5703125" style="40" customWidth="1"/>
    <col min="1509" max="1509" width="18.28515625" style="40" customWidth="1"/>
    <col min="1510" max="1510" width="12.7109375" style="40" customWidth="1"/>
    <col min="1511" max="1511" width="18.42578125" style="40" customWidth="1"/>
    <col min="1512" max="1512" width="15.28515625" style="40" customWidth="1"/>
    <col min="1513" max="1513" width="28.85546875" style="40" customWidth="1"/>
    <col min="1514" max="1514" width="16.5703125" style="40" customWidth="1"/>
    <col min="1515" max="1515" width="28" style="40" customWidth="1"/>
    <col min="1516" max="1516" width="28.140625" style="40" customWidth="1"/>
    <col min="1517" max="1517" width="9.140625" style="40"/>
    <col min="1518" max="1518" width="34.140625" style="40" customWidth="1"/>
    <col min="1519" max="1763" width="9.140625" style="40"/>
    <col min="1764" max="1764" width="46.5703125" style="40" customWidth="1"/>
    <col min="1765" max="1765" width="18.28515625" style="40" customWidth="1"/>
    <col min="1766" max="1766" width="12.7109375" style="40" customWidth="1"/>
    <col min="1767" max="1767" width="18.42578125" style="40" customWidth="1"/>
    <col min="1768" max="1768" width="15.28515625" style="40" customWidth="1"/>
    <col min="1769" max="1769" width="28.85546875" style="40" customWidth="1"/>
    <col min="1770" max="1770" width="16.5703125" style="40" customWidth="1"/>
    <col min="1771" max="1771" width="28" style="40" customWidth="1"/>
    <col min="1772" max="1772" width="28.140625" style="40" customWidth="1"/>
    <col min="1773" max="1773" width="9.140625" style="40"/>
    <col min="1774" max="1774" width="34.140625" style="40" customWidth="1"/>
    <col min="1775" max="2019" width="9.140625" style="40"/>
    <col min="2020" max="2020" width="46.5703125" style="40" customWidth="1"/>
    <col min="2021" max="2021" width="18.28515625" style="40" customWidth="1"/>
    <col min="2022" max="2022" width="12.7109375" style="40" customWidth="1"/>
    <col min="2023" max="2023" width="18.42578125" style="40" customWidth="1"/>
    <col min="2024" max="2024" width="15.28515625" style="40" customWidth="1"/>
    <col min="2025" max="2025" width="28.85546875" style="40" customWidth="1"/>
    <col min="2026" max="2026" width="16.5703125" style="40" customWidth="1"/>
    <col min="2027" max="2027" width="28" style="40" customWidth="1"/>
    <col min="2028" max="2028" width="28.140625" style="40" customWidth="1"/>
    <col min="2029" max="2029" width="9.140625" style="40"/>
    <col min="2030" max="2030" width="34.140625" style="40" customWidth="1"/>
    <col min="2031" max="2275" width="9.140625" style="40"/>
    <col min="2276" max="2276" width="46.5703125" style="40" customWidth="1"/>
    <col min="2277" max="2277" width="18.28515625" style="40" customWidth="1"/>
    <col min="2278" max="2278" width="12.7109375" style="40" customWidth="1"/>
    <col min="2279" max="2279" width="18.42578125" style="40" customWidth="1"/>
    <col min="2280" max="2280" width="15.28515625" style="40" customWidth="1"/>
    <col min="2281" max="2281" width="28.85546875" style="40" customWidth="1"/>
    <col min="2282" max="2282" width="16.5703125" style="40" customWidth="1"/>
    <col min="2283" max="2283" width="28" style="40" customWidth="1"/>
    <col min="2284" max="2284" width="28.140625" style="40" customWidth="1"/>
    <col min="2285" max="2285" width="9.140625" style="40"/>
    <col min="2286" max="2286" width="34.140625" style="40" customWidth="1"/>
    <col min="2287" max="2531" width="9.140625" style="40"/>
    <col min="2532" max="2532" width="46.5703125" style="40" customWidth="1"/>
    <col min="2533" max="2533" width="18.28515625" style="40" customWidth="1"/>
    <col min="2534" max="2534" width="12.7109375" style="40" customWidth="1"/>
    <col min="2535" max="2535" width="18.42578125" style="40" customWidth="1"/>
    <col min="2536" max="2536" width="15.28515625" style="40" customWidth="1"/>
    <col min="2537" max="2537" width="28.85546875" style="40" customWidth="1"/>
    <col min="2538" max="2538" width="16.5703125" style="40" customWidth="1"/>
    <col min="2539" max="2539" width="28" style="40" customWidth="1"/>
    <col min="2540" max="2540" width="28.140625" style="40" customWidth="1"/>
    <col min="2541" max="2541" width="9.140625" style="40"/>
    <col min="2542" max="2542" width="34.140625" style="40" customWidth="1"/>
    <col min="2543" max="2787" width="9.140625" style="40"/>
    <col min="2788" max="2788" width="46.5703125" style="40" customWidth="1"/>
    <col min="2789" max="2789" width="18.28515625" style="40" customWidth="1"/>
    <col min="2790" max="2790" width="12.7109375" style="40" customWidth="1"/>
    <col min="2791" max="2791" width="18.42578125" style="40" customWidth="1"/>
    <col min="2792" max="2792" width="15.28515625" style="40" customWidth="1"/>
    <col min="2793" max="2793" width="28.85546875" style="40" customWidth="1"/>
    <col min="2794" max="2794" width="16.5703125" style="40" customWidth="1"/>
    <col min="2795" max="2795" width="28" style="40" customWidth="1"/>
    <col min="2796" max="2796" width="28.140625" style="40" customWidth="1"/>
    <col min="2797" max="2797" width="9.140625" style="40"/>
    <col min="2798" max="2798" width="34.140625" style="40" customWidth="1"/>
    <col min="2799" max="3043" width="9.140625" style="40"/>
    <col min="3044" max="3044" width="46.5703125" style="40" customWidth="1"/>
    <col min="3045" max="3045" width="18.28515625" style="40" customWidth="1"/>
    <col min="3046" max="3046" width="12.7109375" style="40" customWidth="1"/>
    <col min="3047" max="3047" width="18.42578125" style="40" customWidth="1"/>
    <col min="3048" max="3048" width="15.28515625" style="40" customWidth="1"/>
    <col min="3049" max="3049" width="28.85546875" style="40" customWidth="1"/>
    <col min="3050" max="3050" width="16.5703125" style="40" customWidth="1"/>
    <col min="3051" max="3051" width="28" style="40" customWidth="1"/>
    <col min="3052" max="3052" width="28.140625" style="40" customWidth="1"/>
    <col min="3053" max="3053" width="9.140625" style="40"/>
    <col min="3054" max="3054" width="34.140625" style="40" customWidth="1"/>
    <col min="3055" max="3299" width="9.140625" style="40"/>
    <col min="3300" max="3300" width="46.5703125" style="40" customWidth="1"/>
    <col min="3301" max="3301" width="18.28515625" style="40" customWidth="1"/>
    <col min="3302" max="3302" width="12.7109375" style="40" customWidth="1"/>
    <col min="3303" max="3303" width="18.42578125" style="40" customWidth="1"/>
    <col min="3304" max="3304" width="15.28515625" style="40" customWidth="1"/>
    <col min="3305" max="3305" width="28.85546875" style="40" customWidth="1"/>
    <col min="3306" max="3306" width="16.5703125" style="40" customWidth="1"/>
    <col min="3307" max="3307" width="28" style="40" customWidth="1"/>
    <col min="3308" max="3308" width="28.140625" style="40" customWidth="1"/>
    <col min="3309" max="3309" width="9.140625" style="40"/>
    <col min="3310" max="3310" width="34.140625" style="40" customWidth="1"/>
    <col min="3311" max="3555" width="9.140625" style="40"/>
    <col min="3556" max="3556" width="46.5703125" style="40" customWidth="1"/>
    <col min="3557" max="3557" width="18.28515625" style="40" customWidth="1"/>
    <col min="3558" max="3558" width="12.7109375" style="40" customWidth="1"/>
    <col min="3559" max="3559" width="18.42578125" style="40" customWidth="1"/>
    <col min="3560" max="3560" width="15.28515625" style="40" customWidth="1"/>
    <col min="3561" max="3561" width="28.85546875" style="40" customWidth="1"/>
    <col min="3562" max="3562" width="16.5703125" style="40" customWidth="1"/>
    <col min="3563" max="3563" width="28" style="40" customWidth="1"/>
    <col min="3564" max="3564" width="28.140625" style="40" customWidth="1"/>
    <col min="3565" max="3565" width="9.140625" style="40"/>
    <col min="3566" max="3566" width="34.140625" style="40" customWidth="1"/>
    <col min="3567" max="3811" width="9.140625" style="40"/>
    <col min="3812" max="3812" width="46.5703125" style="40" customWidth="1"/>
    <col min="3813" max="3813" width="18.28515625" style="40" customWidth="1"/>
    <col min="3814" max="3814" width="12.7109375" style="40" customWidth="1"/>
    <col min="3815" max="3815" width="18.42578125" style="40" customWidth="1"/>
    <col min="3816" max="3816" width="15.28515625" style="40" customWidth="1"/>
    <col min="3817" max="3817" width="28.85546875" style="40" customWidth="1"/>
    <col min="3818" max="3818" width="16.5703125" style="40" customWidth="1"/>
    <col min="3819" max="3819" width="28" style="40" customWidth="1"/>
    <col min="3820" max="3820" width="28.140625" style="40" customWidth="1"/>
    <col min="3821" max="3821" width="9.140625" style="40"/>
    <col min="3822" max="3822" width="34.140625" style="40" customWidth="1"/>
    <col min="3823" max="4067" width="9.140625" style="40"/>
    <col min="4068" max="4068" width="46.5703125" style="40" customWidth="1"/>
    <col min="4069" max="4069" width="18.28515625" style="40" customWidth="1"/>
    <col min="4070" max="4070" width="12.7109375" style="40" customWidth="1"/>
    <col min="4071" max="4071" width="18.42578125" style="40" customWidth="1"/>
    <col min="4072" max="4072" width="15.28515625" style="40" customWidth="1"/>
    <col min="4073" max="4073" width="28.85546875" style="40" customWidth="1"/>
    <col min="4074" max="4074" width="16.5703125" style="40" customWidth="1"/>
    <col min="4075" max="4075" width="28" style="40" customWidth="1"/>
    <col min="4076" max="4076" width="28.140625" style="40" customWidth="1"/>
    <col min="4077" max="4077" width="9.140625" style="40"/>
    <col min="4078" max="4078" width="34.140625" style="40" customWidth="1"/>
    <col min="4079" max="4323" width="9.140625" style="40"/>
    <col min="4324" max="4324" width="46.5703125" style="40" customWidth="1"/>
    <col min="4325" max="4325" width="18.28515625" style="40" customWidth="1"/>
    <col min="4326" max="4326" width="12.7109375" style="40" customWidth="1"/>
    <col min="4327" max="4327" width="18.42578125" style="40" customWidth="1"/>
    <col min="4328" max="4328" width="15.28515625" style="40" customWidth="1"/>
    <col min="4329" max="4329" width="28.85546875" style="40" customWidth="1"/>
    <col min="4330" max="4330" width="16.5703125" style="40" customWidth="1"/>
    <col min="4331" max="4331" width="28" style="40" customWidth="1"/>
    <col min="4332" max="4332" width="28.140625" style="40" customWidth="1"/>
    <col min="4333" max="4333" width="9.140625" style="40"/>
    <col min="4334" max="4334" width="34.140625" style="40" customWidth="1"/>
    <col min="4335" max="4579" width="9.140625" style="40"/>
    <col min="4580" max="4580" width="46.5703125" style="40" customWidth="1"/>
    <col min="4581" max="4581" width="18.28515625" style="40" customWidth="1"/>
    <col min="4582" max="4582" width="12.7109375" style="40" customWidth="1"/>
    <col min="4583" max="4583" width="18.42578125" style="40" customWidth="1"/>
    <col min="4584" max="4584" width="15.28515625" style="40" customWidth="1"/>
    <col min="4585" max="4585" width="28.85546875" style="40" customWidth="1"/>
    <col min="4586" max="4586" width="16.5703125" style="40" customWidth="1"/>
    <col min="4587" max="4587" width="28" style="40" customWidth="1"/>
    <col min="4588" max="4588" width="28.140625" style="40" customWidth="1"/>
    <col min="4589" max="4589" width="9.140625" style="40"/>
    <col min="4590" max="4590" width="34.140625" style="40" customWidth="1"/>
    <col min="4591" max="4835" width="9.140625" style="40"/>
    <col min="4836" max="4836" width="46.5703125" style="40" customWidth="1"/>
    <col min="4837" max="4837" width="18.28515625" style="40" customWidth="1"/>
    <col min="4838" max="4838" width="12.7109375" style="40" customWidth="1"/>
    <col min="4839" max="4839" width="18.42578125" style="40" customWidth="1"/>
    <col min="4840" max="4840" width="15.28515625" style="40" customWidth="1"/>
    <col min="4841" max="4841" width="28.85546875" style="40" customWidth="1"/>
    <col min="4842" max="4842" width="16.5703125" style="40" customWidth="1"/>
    <col min="4843" max="4843" width="28" style="40" customWidth="1"/>
    <col min="4844" max="4844" width="28.140625" style="40" customWidth="1"/>
    <col min="4845" max="4845" width="9.140625" style="40"/>
    <col min="4846" max="4846" width="34.140625" style="40" customWidth="1"/>
    <col min="4847" max="5091" width="9.140625" style="40"/>
    <col min="5092" max="5092" width="46.5703125" style="40" customWidth="1"/>
    <col min="5093" max="5093" width="18.28515625" style="40" customWidth="1"/>
    <col min="5094" max="5094" width="12.7109375" style="40" customWidth="1"/>
    <col min="5095" max="5095" width="18.42578125" style="40" customWidth="1"/>
    <col min="5096" max="5096" width="15.28515625" style="40" customWidth="1"/>
    <col min="5097" max="5097" width="28.85546875" style="40" customWidth="1"/>
    <col min="5098" max="5098" width="16.5703125" style="40" customWidth="1"/>
    <col min="5099" max="5099" width="28" style="40" customWidth="1"/>
    <col min="5100" max="5100" width="28.140625" style="40" customWidth="1"/>
    <col min="5101" max="5101" width="9.140625" style="40"/>
    <col min="5102" max="5102" width="34.140625" style="40" customWidth="1"/>
    <col min="5103" max="5347" width="9.140625" style="40"/>
    <col min="5348" max="5348" width="46.5703125" style="40" customWidth="1"/>
    <col min="5349" max="5349" width="18.28515625" style="40" customWidth="1"/>
    <col min="5350" max="5350" width="12.7109375" style="40" customWidth="1"/>
    <col min="5351" max="5351" width="18.42578125" style="40" customWidth="1"/>
    <col min="5352" max="5352" width="15.28515625" style="40" customWidth="1"/>
    <col min="5353" max="5353" width="28.85546875" style="40" customWidth="1"/>
    <col min="5354" max="5354" width="16.5703125" style="40" customWidth="1"/>
    <col min="5355" max="5355" width="28" style="40" customWidth="1"/>
    <col min="5356" max="5356" width="28.140625" style="40" customWidth="1"/>
    <col min="5357" max="5357" width="9.140625" style="40"/>
    <col min="5358" max="5358" width="34.140625" style="40" customWidth="1"/>
    <col min="5359" max="5603" width="9.140625" style="40"/>
    <col min="5604" max="5604" width="46.5703125" style="40" customWidth="1"/>
    <col min="5605" max="5605" width="18.28515625" style="40" customWidth="1"/>
    <col min="5606" max="5606" width="12.7109375" style="40" customWidth="1"/>
    <col min="5607" max="5607" width="18.42578125" style="40" customWidth="1"/>
    <col min="5608" max="5608" width="15.28515625" style="40" customWidth="1"/>
    <col min="5609" max="5609" width="28.85546875" style="40" customWidth="1"/>
    <col min="5610" max="5610" width="16.5703125" style="40" customWidth="1"/>
    <col min="5611" max="5611" width="28" style="40" customWidth="1"/>
    <col min="5612" max="5612" width="28.140625" style="40" customWidth="1"/>
    <col min="5613" max="5613" width="9.140625" style="40"/>
    <col min="5614" max="5614" width="34.140625" style="40" customWidth="1"/>
    <col min="5615" max="5859" width="9.140625" style="40"/>
    <col min="5860" max="5860" width="46.5703125" style="40" customWidth="1"/>
    <col min="5861" max="5861" width="18.28515625" style="40" customWidth="1"/>
    <col min="5862" max="5862" width="12.7109375" style="40" customWidth="1"/>
    <col min="5863" max="5863" width="18.42578125" style="40" customWidth="1"/>
    <col min="5864" max="5864" width="15.28515625" style="40" customWidth="1"/>
    <col min="5865" max="5865" width="28.85546875" style="40" customWidth="1"/>
    <col min="5866" max="5866" width="16.5703125" style="40" customWidth="1"/>
    <col min="5867" max="5867" width="28" style="40" customWidth="1"/>
    <col min="5868" max="5868" width="28.140625" style="40" customWidth="1"/>
    <col min="5869" max="5869" width="9.140625" style="40"/>
    <col min="5870" max="5870" width="34.140625" style="40" customWidth="1"/>
    <col min="5871" max="6115" width="9.140625" style="40"/>
    <col min="6116" max="6116" width="46.5703125" style="40" customWidth="1"/>
    <col min="6117" max="6117" width="18.28515625" style="40" customWidth="1"/>
    <col min="6118" max="6118" width="12.7109375" style="40" customWidth="1"/>
    <col min="6119" max="6119" width="18.42578125" style="40" customWidth="1"/>
    <col min="6120" max="6120" width="15.28515625" style="40" customWidth="1"/>
    <col min="6121" max="6121" width="28.85546875" style="40" customWidth="1"/>
    <col min="6122" max="6122" width="16.5703125" style="40" customWidth="1"/>
    <col min="6123" max="6123" width="28" style="40" customWidth="1"/>
    <col min="6124" max="6124" width="28.140625" style="40" customWidth="1"/>
    <col min="6125" max="6125" width="9.140625" style="40"/>
    <col min="6126" max="6126" width="34.140625" style="40" customWidth="1"/>
    <col min="6127" max="6371" width="9.140625" style="40"/>
    <col min="6372" max="6372" width="46.5703125" style="40" customWidth="1"/>
    <col min="6373" max="6373" width="18.28515625" style="40" customWidth="1"/>
    <col min="6374" max="6374" width="12.7109375" style="40" customWidth="1"/>
    <col min="6375" max="6375" width="18.42578125" style="40" customWidth="1"/>
    <col min="6376" max="6376" width="15.28515625" style="40" customWidth="1"/>
    <col min="6377" max="6377" width="28.85546875" style="40" customWidth="1"/>
    <col min="6378" max="6378" width="16.5703125" style="40" customWidth="1"/>
    <col min="6379" max="6379" width="28" style="40" customWidth="1"/>
    <col min="6380" max="6380" width="28.140625" style="40" customWidth="1"/>
    <col min="6381" max="6381" width="9.140625" style="40"/>
    <col min="6382" max="6382" width="34.140625" style="40" customWidth="1"/>
    <col min="6383" max="6627" width="9.140625" style="40"/>
    <col min="6628" max="6628" width="46.5703125" style="40" customWidth="1"/>
    <col min="6629" max="6629" width="18.28515625" style="40" customWidth="1"/>
    <col min="6630" max="6630" width="12.7109375" style="40" customWidth="1"/>
    <col min="6631" max="6631" width="18.42578125" style="40" customWidth="1"/>
    <col min="6632" max="6632" width="15.28515625" style="40" customWidth="1"/>
    <col min="6633" max="6633" width="28.85546875" style="40" customWidth="1"/>
    <col min="6634" max="6634" width="16.5703125" style="40" customWidth="1"/>
    <col min="6635" max="6635" width="28" style="40" customWidth="1"/>
    <col min="6636" max="6636" width="28.140625" style="40" customWidth="1"/>
    <col min="6637" max="6637" width="9.140625" style="40"/>
    <col min="6638" max="6638" width="34.140625" style="40" customWidth="1"/>
    <col min="6639" max="6883" width="9.140625" style="40"/>
    <col min="6884" max="6884" width="46.5703125" style="40" customWidth="1"/>
    <col min="6885" max="6885" width="18.28515625" style="40" customWidth="1"/>
    <col min="6886" max="6886" width="12.7109375" style="40" customWidth="1"/>
    <col min="6887" max="6887" width="18.42578125" style="40" customWidth="1"/>
    <col min="6888" max="6888" width="15.28515625" style="40" customWidth="1"/>
    <col min="6889" max="6889" width="28.85546875" style="40" customWidth="1"/>
    <col min="6890" max="6890" width="16.5703125" style="40" customWidth="1"/>
    <col min="6891" max="6891" width="28" style="40" customWidth="1"/>
    <col min="6892" max="6892" width="28.140625" style="40" customWidth="1"/>
    <col min="6893" max="6893" width="9.140625" style="40"/>
    <col min="6894" max="6894" width="34.140625" style="40" customWidth="1"/>
    <col min="6895" max="7139" width="9.140625" style="40"/>
    <col min="7140" max="7140" width="46.5703125" style="40" customWidth="1"/>
    <col min="7141" max="7141" width="18.28515625" style="40" customWidth="1"/>
    <col min="7142" max="7142" width="12.7109375" style="40" customWidth="1"/>
    <col min="7143" max="7143" width="18.42578125" style="40" customWidth="1"/>
    <col min="7144" max="7144" width="15.28515625" style="40" customWidth="1"/>
    <col min="7145" max="7145" width="28.85546875" style="40" customWidth="1"/>
    <col min="7146" max="7146" width="16.5703125" style="40" customWidth="1"/>
    <col min="7147" max="7147" width="28" style="40" customWidth="1"/>
    <col min="7148" max="7148" width="28.140625" style="40" customWidth="1"/>
    <col min="7149" max="7149" width="9.140625" style="40"/>
    <col min="7150" max="7150" width="34.140625" style="40" customWidth="1"/>
    <col min="7151" max="7395" width="9.140625" style="40"/>
    <col min="7396" max="7396" width="46.5703125" style="40" customWidth="1"/>
    <col min="7397" max="7397" width="18.28515625" style="40" customWidth="1"/>
    <col min="7398" max="7398" width="12.7109375" style="40" customWidth="1"/>
    <col min="7399" max="7399" width="18.42578125" style="40" customWidth="1"/>
    <col min="7400" max="7400" width="15.28515625" style="40" customWidth="1"/>
    <col min="7401" max="7401" width="28.85546875" style="40" customWidth="1"/>
    <col min="7402" max="7402" width="16.5703125" style="40" customWidth="1"/>
    <col min="7403" max="7403" width="28" style="40" customWidth="1"/>
    <col min="7404" max="7404" width="28.140625" style="40" customWidth="1"/>
    <col min="7405" max="7405" width="9.140625" style="40"/>
    <col min="7406" max="7406" width="34.140625" style="40" customWidth="1"/>
    <col min="7407" max="7651" width="9.140625" style="40"/>
    <col min="7652" max="7652" width="46.5703125" style="40" customWidth="1"/>
    <col min="7653" max="7653" width="18.28515625" style="40" customWidth="1"/>
    <col min="7654" max="7654" width="12.7109375" style="40" customWidth="1"/>
    <col min="7655" max="7655" width="18.42578125" style="40" customWidth="1"/>
    <col min="7656" max="7656" width="15.28515625" style="40" customWidth="1"/>
    <col min="7657" max="7657" width="28.85546875" style="40" customWidth="1"/>
    <col min="7658" max="7658" width="16.5703125" style="40" customWidth="1"/>
    <col min="7659" max="7659" width="28" style="40" customWidth="1"/>
    <col min="7660" max="7660" width="28.140625" style="40" customWidth="1"/>
    <col min="7661" max="7661" width="9.140625" style="40"/>
    <col min="7662" max="7662" width="34.140625" style="40" customWidth="1"/>
    <col min="7663" max="7907" width="9.140625" style="40"/>
    <col min="7908" max="7908" width="46.5703125" style="40" customWidth="1"/>
    <col min="7909" max="7909" width="18.28515625" style="40" customWidth="1"/>
    <col min="7910" max="7910" width="12.7109375" style="40" customWidth="1"/>
    <col min="7911" max="7911" width="18.42578125" style="40" customWidth="1"/>
    <col min="7912" max="7912" width="15.28515625" style="40" customWidth="1"/>
    <col min="7913" max="7913" width="28.85546875" style="40" customWidth="1"/>
    <col min="7914" max="7914" width="16.5703125" style="40" customWidth="1"/>
    <col min="7915" max="7915" width="28" style="40" customWidth="1"/>
    <col min="7916" max="7916" width="28.140625" style="40" customWidth="1"/>
    <col min="7917" max="7917" width="9.140625" style="40"/>
    <col min="7918" max="7918" width="34.140625" style="40" customWidth="1"/>
    <col min="7919" max="8163" width="9.140625" style="40"/>
    <col min="8164" max="8164" width="46.5703125" style="40" customWidth="1"/>
    <col min="8165" max="8165" width="18.28515625" style="40" customWidth="1"/>
    <col min="8166" max="8166" width="12.7109375" style="40" customWidth="1"/>
    <col min="8167" max="8167" width="18.42578125" style="40" customWidth="1"/>
    <col min="8168" max="8168" width="15.28515625" style="40" customWidth="1"/>
    <col min="8169" max="8169" width="28.85546875" style="40" customWidth="1"/>
    <col min="8170" max="8170" width="16.5703125" style="40" customWidth="1"/>
    <col min="8171" max="8171" width="28" style="40" customWidth="1"/>
    <col min="8172" max="8172" width="28.140625" style="40" customWidth="1"/>
    <col min="8173" max="8173" width="9.140625" style="40"/>
    <col min="8174" max="8174" width="34.140625" style="40" customWidth="1"/>
    <col min="8175" max="8419" width="9.140625" style="40"/>
    <col min="8420" max="8420" width="46.5703125" style="40" customWidth="1"/>
    <col min="8421" max="8421" width="18.28515625" style="40" customWidth="1"/>
    <col min="8422" max="8422" width="12.7109375" style="40" customWidth="1"/>
    <col min="8423" max="8423" width="18.42578125" style="40" customWidth="1"/>
    <col min="8424" max="8424" width="15.28515625" style="40" customWidth="1"/>
    <col min="8425" max="8425" width="28.85546875" style="40" customWidth="1"/>
    <col min="8426" max="8426" width="16.5703125" style="40" customWidth="1"/>
    <col min="8427" max="8427" width="28" style="40" customWidth="1"/>
    <col min="8428" max="8428" width="28.140625" style="40" customWidth="1"/>
    <col min="8429" max="8429" width="9.140625" style="40"/>
    <col min="8430" max="8430" width="34.140625" style="40" customWidth="1"/>
    <col min="8431" max="8675" width="9.140625" style="40"/>
    <col min="8676" max="8676" width="46.5703125" style="40" customWidth="1"/>
    <col min="8677" max="8677" width="18.28515625" style="40" customWidth="1"/>
    <col min="8678" max="8678" width="12.7109375" style="40" customWidth="1"/>
    <col min="8679" max="8679" width="18.42578125" style="40" customWidth="1"/>
    <col min="8680" max="8680" width="15.28515625" style="40" customWidth="1"/>
    <col min="8681" max="8681" width="28.85546875" style="40" customWidth="1"/>
    <col min="8682" max="8682" width="16.5703125" style="40" customWidth="1"/>
    <col min="8683" max="8683" width="28" style="40" customWidth="1"/>
    <col min="8684" max="8684" width="28.140625" style="40" customWidth="1"/>
    <col min="8685" max="8685" width="9.140625" style="40"/>
    <col min="8686" max="8686" width="34.140625" style="40" customWidth="1"/>
    <col min="8687" max="8931" width="9.140625" style="40"/>
    <col min="8932" max="8932" width="46.5703125" style="40" customWidth="1"/>
    <col min="8933" max="8933" width="18.28515625" style="40" customWidth="1"/>
    <col min="8934" max="8934" width="12.7109375" style="40" customWidth="1"/>
    <col min="8935" max="8935" width="18.42578125" style="40" customWidth="1"/>
    <col min="8936" max="8936" width="15.28515625" style="40" customWidth="1"/>
    <col min="8937" max="8937" width="28.85546875" style="40" customWidth="1"/>
    <col min="8938" max="8938" width="16.5703125" style="40" customWidth="1"/>
    <col min="8939" max="8939" width="28" style="40" customWidth="1"/>
    <col min="8940" max="8940" width="28.140625" style="40" customWidth="1"/>
    <col min="8941" max="8941" width="9.140625" style="40"/>
    <col min="8942" max="8942" width="34.140625" style="40" customWidth="1"/>
    <col min="8943" max="9187" width="9.140625" style="40"/>
    <col min="9188" max="9188" width="46.5703125" style="40" customWidth="1"/>
    <col min="9189" max="9189" width="18.28515625" style="40" customWidth="1"/>
    <col min="9190" max="9190" width="12.7109375" style="40" customWidth="1"/>
    <col min="9191" max="9191" width="18.42578125" style="40" customWidth="1"/>
    <col min="9192" max="9192" width="15.28515625" style="40" customWidth="1"/>
    <col min="9193" max="9193" width="28.85546875" style="40" customWidth="1"/>
    <col min="9194" max="9194" width="16.5703125" style="40" customWidth="1"/>
    <col min="9195" max="9195" width="28" style="40" customWidth="1"/>
    <col min="9196" max="9196" width="28.140625" style="40" customWidth="1"/>
    <col min="9197" max="9197" width="9.140625" style="40"/>
    <col min="9198" max="9198" width="34.140625" style="40" customWidth="1"/>
    <col min="9199" max="9443" width="9.140625" style="40"/>
    <col min="9444" max="9444" width="46.5703125" style="40" customWidth="1"/>
    <col min="9445" max="9445" width="18.28515625" style="40" customWidth="1"/>
    <col min="9446" max="9446" width="12.7109375" style="40" customWidth="1"/>
    <col min="9447" max="9447" width="18.42578125" style="40" customWidth="1"/>
    <col min="9448" max="9448" width="15.28515625" style="40" customWidth="1"/>
    <col min="9449" max="9449" width="28.85546875" style="40" customWidth="1"/>
    <col min="9450" max="9450" width="16.5703125" style="40" customWidth="1"/>
    <col min="9451" max="9451" width="28" style="40" customWidth="1"/>
    <col min="9452" max="9452" width="28.140625" style="40" customWidth="1"/>
    <col min="9453" max="9453" width="9.140625" style="40"/>
    <col min="9454" max="9454" width="34.140625" style="40" customWidth="1"/>
    <col min="9455" max="9699" width="9.140625" style="40"/>
    <col min="9700" max="9700" width="46.5703125" style="40" customWidth="1"/>
    <col min="9701" max="9701" width="18.28515625" style="40" customWidth="1"/>
    <col min="9702" max="9702" width="12.7109375" style="40" customWidth="1"/>
    <col min="9703" max="9703" width="18.42578125" style="40" customWidth="1"/>
    <col min="9704" max="9704" width="15.28515625" style="40" customWidth="1"/>
    <col min="9705" max="9705" width="28.85546875" style="40" customWidth="1"/>
    <col min="9706" max="9706" width="16.5703125" style="40" customWidth="1"/>
    <col min="9707" max="9707" width="28" style="40" customWidth="1"/>
    <col min="9708" max="9708" width="28.140625" style="40" customWidth="1"/>
    <col min="9709" max="9709" width="9.140625" style="40"/>
    <col min="9710" max="9710" width="34.140625" style="40" customWidth="1"/>
    <col min="9711" max="9955" width="9.140625" style="40"/>
    <col min="9956" max="9956" width="46.5703125" style="40" customWidth="1"/>
    <col min="9957" max="9957" width="18.28515625" style="40" customWidth="1"/>
    <col min="9958" max="9958" width="12.7109375" style="40" customWidth="1"/>
    <col min="9959" max="9959" width="18.42578125" style="40" customWidth="1"/>
    <col min="9960" max="9960" width="15.28515625" style="40" customWidth="1"/>
    <col min="9961" max="9961" width="28.85546875" style="40" customWidth="1"/>
    <col min="9962" max="9962" width="16.5703125" style="40" customWidth="1"/>
    <col min="9963" max="9963" width="28" style="40" customWidth="1"/>
    <col min="9964" max="9964" width="28.140625" style="40" customWidth="1"/>
    <col min="9965" max="9965" width="9.140625" style="40"/>
    <col min="9966" max="9966" width="34.140625" style="40" customWidth="1"/>
    <col min="9967" max="10211" width="9.140625" style="40"/>
    <col min="10212" max="10212" width="46.5703125" style="40" customWidth="1"/>
    <col min="10213" max="10213" width="18.28515625" style="40" customWidth="1"/>
    <col min="10214" max="10214" width="12.7109375" style="40" customWidth="1"/>
    <col min="10215" max="10215" width="18.42578125" style="40" customWidth="1"/>
    <col min="10216" max="10216" width="15.28515625" style="40" customWidth="1"/>
    <col min="10217" max="10217" width="28.85546875" style="40" customWidth="1"/>
    <col min="10218" max="10218" width="16.5703125" style="40" customWidth="1"/>
    <col min="10219" max="10219" width="28" style="40" customWidth="1"/>
    <col min="10220" max="10220" width="28.140625" style="40" customWidth="1"/>
    <col min="10221" max="10221" width="9.140625" style="40"/>
    <col min="10222" max="10222" width="34.140625" style="40" customWidth="1"/>
    <col min="10223" max="10467" width="9.140625" style="40"/>
    <col min="10468" max="10468" width="46.5703125" style="40" customWidth="1"/>
    <col min="10469" max="10469" width="18.28515625" style="40" customWidth="1"/>
    <col min="10470" max="10470" width="12.7109375" style="40" customWidth="1"/>
    <col min="10471" max="10471" width="18.42578125" style="40" customWidth="1"/>
    <col min="10472" max="10472" width="15.28515625" style="40" customWidth="1"/>
    <col min="10473" max="10473" width="28.85546875" style="40" customWidth="1"/>
    <col min="10474" max="10474" width="16.5703125" style="40" customWidth="1"/>
    <col min="10475" max="10475" width="28" style="40" customWidth="1"/>
    <col min="10476" max="10476" width="28.140625" style="40" customWidth="1"/>
    <col min="10477" max="10477" width="9.140625" style="40"/>
    <col min="10478" max="10478" width="34.140625" style="40" customWidth="1"/>
    <col min="10479" max="10723" width="9.140625" style="40"/>
    <col min="10724" max="10724" width="46.5703125" style="40" customWidth="1"/>
    <col min="10725" max="10725" width="18.28515625" style="40" customWidth="1"/>
    <col min="10726" max="10726" width="12.7109375" style="40" customWidth="1"/>
    <col min="10727" max="10727" width="18.42578125" style="40" customWidth="1"/>
    <col min="10728" max="10728" width="15.28515625" style="40" customWidth="1"/>
    <col min="10729" max="10729" width="28.85546875" style="40" customWidth="1"/>
    <col min="10730" max="10730" width="16.5703125" style="40" customWidth="1"/>
    <col min="10731" max="10731" width="28" style="40" customWidth="1"/>
    <col min="10732" max="10732" width="28.140625" style="40" customWidth="1"/>
    <col min="10733" max="10733" width="9.140625" style="40"/>
    <col min="10734" max="10734" width="34.140625" style="40" customWidth="1"/>
    <col min="10735" max="10979" width="9.140625" style="40"/>
    <col min="10980" max="10980" width="46.5703125" style="40" customWidth="1"/>
    <col min="10981" max="10981" width="18.28515625" style="40" customWidth="1"/>
    <col min="10982" max="10982" width="12.7109375" style="40" customWidth="1"/>
    <col min="10983" max="10983" width="18.42578125" style="40" customWidth="1"/>
    <col min="10984" max="10984" width="15.28515625" style="40" customWidth="1"/>
    <col min="10985" max="10985" width="28.85546875" style="40" customWidth="1"/>
    <col min="10986" max="10986" width="16.5703125" style="40" customWidth="1"/>
    <col min="10987" max="10987" width="28" style="40" customWidth="1"/>
    <col min="10988" max="10988" width="28.140625" style="40" customWidth="1"/>
    <col min="10989" max="10989" width="9.140625" style="40"/>
    <col min="10990" max="10990" width="34.140625" style="40" customWidth="1"/>
    <col min="10991" max="11235" width="9.140625" style="40"/>
    <col min="11236" max="11236" width="46.5703125" style="40" customWidth="1"/>
    <col min="11237" max="11237" width="18.28515625" style="40" customWidth="1"/>
    <col min="11238" max="11238" width="12.7109375" style="40" customWidth="1"/>
    <col min="11239" max="11239" width="18.42578125" style="40" customWidth="1"/>
    <col min="11240" max="11240" width="15.28515625" style="40" customWidth="1"/>
    <col min="11241" max="11241" width="28.85546875" style="40" customWidth="1"/>
    <col min="11242" max="11242" width="16.5703125" style="40" customWidth="1"/>
    <col min="11243" max="11243" width="28" style="40" customWidth="1"/>
    <col min="11244" max="11244" width="28.140625" style="40" customWidth="1"/>
    <col min="11245" max="11245" width="9.140625" style="40"/>
    <col min="11246" max="11246" width="34.140625" style="40" customWidth="1"/>
    <col min="11247" max="11491" width="9.140625" style="40"/>
    <col min="11492" max="11492" width="46.5703125" style="40" customWidth="1"/>
    <col min="11493" max="11493" width="18.28515625" style="40" customWidth="1"/>
    <col min="11494" max="11494" width="12.7109375" style="40" customWidth="1"/>
    <col min="11495" max="11495" width="18.42578125" style="40" customWidth="1"/>
    <col min="11496" max="11496" width="15.28515625" style="40" customWidth="1"/>
    <col min="11497" max="11497" width="28.85546875" style="40" customWidth="1"/>
    <col min="11498" max="11498" width="16.5703125" style="40" customWidth="1"/>
    <col min="11499" max="11499" width="28" style="40" customWidth="1"/>
    <col min="11500" max="11500" width="28.140625" style="40" customWidth="1"/>
    <col min="11501" max="11501" width="9.140625" style="40"/>
    <col min="11502" max="11502" width="34.140625" style="40" customWidth="1"/>
    <col min="11503" max="11747" width="9.140625" style="40"/>
    <col min="11748" max="11748" width="46.5703125" style="40" customWidth="1"/>
    <col min="11749" max="11749" width="18.28515625" style="40" customWidth="1"/>
    <col min="11750" max="11750" width="12.7109375" style="40" customWidth="1"/>
    <col min="11751" max="11751" width="18.42578125" style="40" customWidth="1"/>
    <col min="11752" max="11752" width="15.28515625" style="40" customWidth="1"/>
    <col min="11753" max="11753" width="28.85546875" style="40" customWidth="1"/>
    <col min="11754" max="11754" width="16.5703125" style="40" customWidth="1"/>
    <col min="11755" max="11755" width="28" style="40" customWidth="1"/>
    <col min="11756" max="11756" width="28.140625" style="40" customWidth="1"/>
    <col min="11757" max="11757" width="9.140625" style="40"/>
    <col min="11758" max="11758" width="34.140625" style="40" customWidth="1"/>
    <col min="11759" max="12003" width="9.140625" style="40"/>
    <col min="12004" max="12004" width="46.5703125" style="40" customWidth="1"/>
    <col min="12005" max="12005" width="18.28515625" style="40" customWidth="1"/>
    <col min="12006" max="12006" width="12.7109375" style="40" customWidth="1"/>
    <col min="12007" max="12007" width="18.42578125" style="40" customWidth="1"/>
    <col min="12008" max="12008" width="15.28515625" style="40" customWidth="1"/>
    <col min="12009" max="12009" width="28.85546875" style="40" customWidth="1"/>
    <col min="12010" max="12010" width="16.5703125" style="40" customWidth="1"/>
    <col min="12011" max="12011" width="28" style="40" customWidth="1"/>
    <col min="12012" max="12012" width="28.140625" style="40" customWidth="1"/>
    <col min="12013" max="12013" width="9.140625" style="40"/>
    <col min="12014" max="12014" width="34.140625" style="40" customWidth="1"/>
    <col min="12015" max="12259" width="9.140625" style="40"/>
    <col min="12260" max="12260" width="46.5703125" style="40" customWidth="1"/>
    <col min="12261" max="12261" width="18.28515625" style="40" customWidth="1"/>
    <col min="12262" max="12262" width="12.7109375" style="40" customWidth="1"/>
    <col min="12263" max="12263" width="18.42578125" style="40" customWidth="1"/>
    <col min="12264" max="12264" width="15.28515625" style="40" customWidth="1"/>
    <col min="12265" max="12265" width="28.85546875" style="40" customWidth="1"/>
    <col min="12266" max="12266" width="16.5703125" style="40" customWidth="1"/>
    <col min="12267" max="12267" width="28" style="40" customWidth="1"/>
    <col min="12268" max="12268" width="28.140625" style="40" customWidth="1"/>
    <col min="12269" max="12269" width="9.140625" style="40"/>
    <col min="12270" max="12270" width="34.140625" style="40" customWidth="1"/>
    <col min="12271" max="12515" width="9.140625" style="40"/>
    <col min="12516" max="12516" width="46.5703125" style="40" customWidth="1"/>
    <col min="12517" max="12517" width="18.28515625" style="40" customWidth="1"/>
    <col min="12518" max="12518" width="12.7109375" style="40" customWidth="1"/>
    <col min="12519" max="12519" width="18.42578125" style="40" customWidth="1"/>
    <col min="12520" max="12520" width="15.28515625" style="40" customWidth="1"/>
    <col min="12521" max="12521" width="28.85546875" style="40" customWidth="1"/>
    <col min="12522" max="12522" width="16.5703125" style="40" customWidth="1"/>
    <col min="12523" max="12523" width="28" style="40" customWidth="1"/>
    <col min="12524" max="12524" width="28.140625" style="40" customWidth="1"/>
    <col min="12525" max="12525" width="9.140625" style="40"/>
    <col min="12526" max="12526" width="34.140625" style="40" customWidth="1"/>
    <col min="12527" max="12771" width="9.140625" style="40"/>
    <col min="12772" max="12772" width="46.5703125" style="40" customWidth="1"/>
    <col min="12773" max="12773" width="18.28515625" style="40" customWidth="1"/>
    <col min="12774" max="12774" width="12.7109375" style="40" customWidth="1"/>
    <col min="12775" max="12775" width="18.42578125" style="40" customWidth="1"/>
    <col min="12776" max="12776" width="15.28515625" style="40" customWidth="1"/>
    <col min="12777" max="12777" width="28.85546875" style="40" customWidth="1"/>
    <col min="12778" max="12778" width="16.5703125" style="40" customWidth="1"/>
    <col min="12779" max="12779" width="28" style="40" customWidth="1"/>
    <col min="12780" max="12780" width="28.140625" style="40" customWidth="1"/>
    <col min="12781" max="12781" width="9.140625" style="40"/>
    <col min="12782" max="12782" width="34.140625" style="40" customWidth="1"/>
    <col min="12783" max="13027" width="9.140625" style="40"/>
    <col min="13028" max="13028" width="46.5703125" style="40" customWidth="1"/>
    <col min="13029" max="13029" width="18.28515625" style="40" customWidth="1"/>
    <col min="13030" max="13030" width="12.7109375" style="40" customWidth="1"/>
    <col min="13031" max="13031" width="18.42578125" style="40" customWidth="1"/>
    <col min="13032" max="13032" width="15.28515625" style="40" customWidth="1"/>
    <col min="13033" max="13033" width="28.85546875" style="40" customWidth="1"/>
    <col min="13034" max="13034" width="16.5703125" style="40" customWidth="1"/>
    <col min="13035" max="13035" width="28" style="40" customWidth="1"/>
    <col min="13036" max="13036" width="28.140625" style="40" customWidth="1"/>
    <col min="13037" max="13037" width="9.140625" style="40"/>
    <col min="13038" max="13038" width="34.140625" style="40" customWidth="1"/>
    <col min="13039" max="13283" width="9.140625" style="40"/>
    <col min="13284" max="13284" width="46.5703125" style="40" customWidth="1"/>
    <col min="13285" max="13285" width="18.28515625" style="40" customWidth="1"/>
    <col min="13286" max="13286" width="12.7109375" style="40" customWidth="1"/>
    <col min="13287" max="13287" width="18.42578125" style="40" customWidth="1"/>
    <col min="13288" max="13288" width="15.28515625" style="40" customWidth="1"/>
    <col min="13289" max="13289" width="28.85546875" style="40" customWidth="1"/>
    <col min="13290" max="13290" width="16.5703125" style="40" customWidth="1"/>
    <col min="13291" max="13291" width="28" style="40" customWidth="1"/>
    <col min="13292" max="13292" width="28.140625" style="40" customWidth="1"/>
    <col min="13293" max="13293" width="9.140625" style="40"/>
    <col min="13294" max="13294" width="34.140625" style="40" customWidth="1"/>
    <col min="13295" max="13539" width="9.140625" style="40"/>
    <col min="13540" max="13540" width="46.5703125" style="40" customWidth="1"/>
    <col min="13541" max="13541" width="18.28515625" style="40" customWidth="1"/>
    <col min="13542" max="13542" width="12.7109375" style="40" customWidth="1"/>
    <col min="13543" max="13543" width="18.42578125" style="40" customWidth="1"/>
    <col min="13544" max="13544" width="15.28515625" style="40" customWidth="1"/>
    <col min="13545" max="13545" width="28.85546875" style="40" customWidth="1"/>
    <col min="13546" max="13546" width="16.5703125" style="40" customWidth="1"/>
    <col min="13547" max="13547" width="28" style="40" customWidth="1"/>
    <col min="13548" max="13548" width="28.140625" style="40" customWidth="1"/>
    <col min="13549" max="13549" width="9.140625" style="40"/>
    <col min="13550" max="13550" width="34.140625" style="40" customWidth="1"/>
    <col min="13551" max="13795" width="9.140625" style="40"/>
    <col min="13796" max="13796" width="46.5703125" style="40" customWidth="1"/>
    <col min="13797" max="13797" width="18.28515625" style="40" customWidth="1"/>
    <col min="13798" max="13798" width="12.7109375" style="40" customWidth="1"/>
    <col min="13799" max="13799" width="18.42578125" style="40" customWidth="1"/>
    <col min="13800" max="13800" width="15.28515625" style="40" customWidth="1"/>
    <col min="13801" max="13801" width="28.85546875" style="40" customWidth="1"/>
    <col min="13802" max="13802" width="16.5703125" style="40" customWidth="1"/>
    <col min="13803" max="13803" width="28" style="40" customWidth="1"/>
    <col min="13804" max="13804" width="28.140625" style="40" customWidth="1"/>
    <col min="13805" max="13805" width="9.140625" style="40"/>
    <col min="13806" max="13806" width="34.140625" style="40" customWidth="1"/>
    <col min="13807" max="14051" width="9.140625" style="40"/>
    <col min="14052" max="14052" width="46.5703125" style="40" customWidth="1"/>
    <col min="14053" max="14053" width="18.28515625" style="40" customWidth="1"/>
    <col min="14054" max="14054" width="12.7109375" style="40" customWidth="1"/>
    <col min="14055" max="14055" width="18.42578125" style="40" customWidth="1"/>
    <col min="14056" max="14056" width="15.28515625" style="40" customWidth="1"/>
    <col min="14057" max="14057" width="28.85546875" style="40" customWidth="1"/>
    <col min="14058" max="14058" width="16.5703125" style="40" customWidth="1"/>
    <col min="14059" max="14059" width="28" style="40" customWidth="1"/>
    <col min="14060" max="14060" width="28.140625" style="40" customWidth="1"/>
    <col min="14061" max="14061" width="9.140625" style="40"/>
    <col min="14062" max="14062" width="34.140625" style="40" customWidth="1"/>
    <col min="14063" max="14307" width="9.140625" style="40"/>
    <col min="14308" max="14308" width="46.5703125" style="40" customWidth="1"/>
    <col min="14309" max="14309" width="18.28515625" style="40" customWidth="1"/>
    <col min="14310" max="14310" width="12.7109375" style="40" customWidth="1"/>
    <col min="14311" max="14311" width="18.42578125" style="40" customWidth="1"/>
    <col min="14312" max="14312" width="15.28515625" style="40" customWidth="1"/>
    <col min="14313" max="14313" width="28.85546875" style="40" customWidth="1"/>
    <col min="14314" max="14314" width="16.5703125" style="40" customWidth="1"/>
    <col min="14315" max="14315" width="28" style="40" customWidth="1"/>
    <col min="14316" max="14316" width="28.140625" style="40" customWidth="1"/>
    <col min="14317" max="14317" width="9.140625" style="40"/>
    <col min="14318" max="14318" width="34.140625" style="40" customWidth="1"/>
    <col min="14319" max="14563" width="9.140625" style="40"/>
    <col min="14564" max="14564" width="46.5703125" style="40" customWidth="1"/>
    <col min="14565" max="14565" width="18.28515625" style="40" customWidth="1"/>
    <col min="14566" max="14566" width="12.7109375" style="40" customWidth="1"/>
    <col min="14567" max="14567" width="18.42578125" style="40" customWidth="1"/>
    <col min="14568" max="14568" width="15.28515625" style="40" customWidth="1"/>
    <col min="14569" max="14569" width="28.85546875" style="40" customWidth="1"/>
    <col min="14570" max="14570" width="16.5703125" style="40" customWidth="1"/>
    <col min="14571" max="14571" width="28" style="40" customWidth="1"/>
    <col min="14572" max="14572" width="28.140625" style="40" customWidth="1"/>
    <col min="14573" max="14573" width="9.140625" style="40"/>
    <col min="14574" max="14574" width="34.140625" style="40" customWidth="1"/>
    <col min="14575" max="14819" width="9.140625" style="40"/>
    <col min="14820" max="14820" width="46.5703125" style="40" customWidth="1"/>
    <col min="14821" max="14821" width="18.28515625" style="40" customWidth="1"/>
    <col min="14822" max="14822" width="12.7109375" style="40" customWidth="1"/>
    <col min="14823" max="14823" width="18.42578125" style="40" customWidth="1"/>
    <col min="14824" max="14824" width="15.28515625" style="40" customWidth="1"/>
    <col min="14825" max="14825" width="28.85546875" style="40" customWidth="1"/>
    <col min="14826" max="14826" width="16.5703125" style="40" customWidth="1"/>
    <col min="14827" max="14827" width="28" style="40" customWidth="1"/>
    <col min="14828" max="14828" width="28.140625" style="40" customWidth="1"/>
    <col min="14829" max="14829" width="9.140625" style="40"/>
    <col min="14830" max="14830" width="34.140625" style="40" customWidth="1"/>
    <col min="14831" max="15075" width="9.140625" style="40"/>
    <col min="15076" max="15076" width="46.5703125" style="40" customWidth="1"/>
    <col min="15077" max="15077" width="18.28515625" style="40" customWidth="1"/>
    <col min="15078" max="15078" width="12.7109375" style="40" customWidth="1"/>
    <col min="15079" max="15079" width="18.42578125" style="40" customWidth="1"/>
    <col min="15080" max="15080" width="15.28515625" style="40" customWidth="1"/>
    <col min="15081" max="15081" width="28.85546875" style="40" customWidth="1"/>
    <col min="15082" max="15082" width="16.5703125" style="40" customWidth="1"/>
    <col min="15083" max="15083" width="28" style="40" customWidth="1"/>
    <col min="15084" max="15084" width="28.140625" style="40" customWidth="1"/>
    <col min="15085" max="15085" width="9.140625" style="40"/>
    <col min="15086" max="15086" width="34.140625" style="40" customWidth="1"/>
    <col min="15087" max="15331" width="9.140625" style="40"/>
    <col min="15332" max="15332" width="46.5703125" style="40" customWidth="1"/>
    <col min="15333" max="15333" width="18.28515625" style="40" customWidth="1"/>
    <col min="15334" max="15334" width="12.7109375" style="40" customWidth="1"/>
    <col min="15335" max="15335" width="18.42578125" style="40" customWidth="1"/>
    <col min="15336" max="15336" width="15.28515625" style="40" customWidth="1"/>
    <col min="15337" max="15337" width="28.85546875" style="40" customWidth="1"/>
    <col min="15338" max="15338" width="16.5703125" style="40" customWidth="1"/>
    <col min="15339" max="15339" width="28" style="40" customWidth="1"/>
    <col min="15340" max="15340" width="28.140625" style="40" customWidth="1"/>
    <col min="15341" max="15341" width="9.140625" style="40"/>
    <col min="15342" max="15342" width="34.140625" style="40" customWidth="1"/>
    <col min="15343" max="15587" width="9.140625" style="40"/>
    <col min="15588" max="15588" width="46.5703125" style="40" customWidth="1"/>
    <col min="15589" max="15589" width="18.28515625" style="40" customWidth="1"/>
    <col min="15590" max="15590" width="12.7109375" style="40" customWidth="1"/>
    <col min="15591" max="15591" width="18.42578125" style="40" customWidth="1"/>
    <col min="15592" max="15592" width="15.28515625" style="40" customWidth="1"/>
    <col min="15593" max="15593" width="28.85546875" style="40" customWidth="1"/>
    <col min="15594" max="15594" width="16.5703125" style="40" customWidth="1"/>
    <col min="15595" max="15595" width="28" style="40" customWidth="1"/>
    <col min="15596" max="15596" width="28.140625" style="40" customWidth="1"/>
    <col min="15597" max="15597" width="9.140625" style="40"/>
    <col min="15598" max="15598" width="34.140625" style="40" customWidth="1"/>
    <col min="15599" max="15843" width="9.140625" style="40"/>
    <col min="15844" max="15844" width="46.5703125" style="40" customWidth="1"/>
    <col min="15845" max="15845" width="18.28515625" style="40" customWidth="1"/>
    <col min="15846" max="15846" width="12.7109375" style="40" customWidth="1"/>
    <col min="15847" max="15847" width="18.42578125" style="40" customWidth="1"/>
    <col min="15848" max="15848" width="15.28515625" style="40" customWidth="1"/>
    <col min="15849" max="15849" width="28.85546875" style="40" customWidth="1"/>
    <col min="15850" max="15850" width="16.5703125" style="40" customWidth="1"/>
    <col min="15851" max="15851" width="28" style="40" customWidth="1"/>
    <col min="15852" max="15852" width="28.140625" style="40" customWidth="1"/>
    <col min="15853" max="15853" width="9.140625" style="40"/>
    <col min="15854" max="15854" width="34.140625" style="40" customWidth="1"/>
    <col min="15855" max="16099" width="9.140625" style="40"/>
    <col min="16100" max="16100" width="46.5703125" style="40" customWidth="1"/>
    <col min="16101" max="16101" width="18.28515625" style="40" customWidth="1"/>
    <col min="16102" max="16102" width="12.7109375" style="40" customWidth="1"/>
    <col min="16103" max="16103" width="18.42578125" style="40" customWidth="1"/>
    <col min="16104" max="16104" width="15.28515625" style="40" customWidth="1"/>
    <col min="16105" max="16105" width="28.85546875" style="40" customWidth="1"/>
    <col min="16106" max="16106" width="16.5703125" style="40" customWidth="1"/>
    <col min="16107" max="16107" width="28" style="40" customWidth="1"/>
    <col min="16108" max="16108" width="28.140625" style="40" customWidth="1"/>
    <col min="16109" max="16109" width="9.140625" style="40"/>
    <col min="16110" max="16110" width="34.140625" style="40" customWidth="1"/>
    <col min="16111" max="16384" width="9.140625" style="40"/>
  </cols>
  <sheetData>
    <row r="1" spans="1:9" s="125" customFormat="1" ht="18.75" x14ac:dyDescent="0.25">
      <c r="A1" s="247" t="s">
        <v>438</v>
      </c>
      <c r="B1" s="248"/>
      <c r="C1" s="248"/>
      <c r="D1" s="249"/>
    </row>
    <row r="2" spans="1:9" s="125" customFormat="1" ht="18.75" x14ac:dyDescent="0.25">
      <c r="A2" s="47" t="s">
        <v>439</v>
      </c>
      <c r="B2" s="94"/>
      <c r="C2" s="94"/>
      <c r="D2" s="50"/>
    </row>
    <row r="3" spans="1:9" s="125" customFormat="1" ht="18.75" x14ac:dyDescent="0.25">
      <c r="A3" s="96"/>
      <c r="B3" s="97"/>
      <c r="C3" s="97"/>
      <c r="D3" s="54"/>
    </row>
    <row r="4" spans="1:9" s="75" customFormat="1" x14ac:dyDescent="0.25">
      <c r="C4" s="250"/>
      <c r="D4" s="251"/>
      <c r="E4" s="251"/>
      <c r="F4" s="252"/>
      <c r="G4" s="252"/>
      <c r="H4" s="253"/>
    </row>
    <row r="5" spans="1:9" x14ac:dyDescent="0.25">
      <c r="D5" s="260"/>
      <c r="E5" s="115"/>
      <c r="F5" s="111"/>
      <c r="G5" s="111"/>
      <c r="H5" s="108"/>
    </row>
    <row r="7" spans="1:9" x14ac:dyDescent="0.25">
      <c r="A7" s="39" t="s">
        <v>446</v>
      </c>
    </row>
    <row r="8" spans="1:9" x14ac:dyDescent="0.25">
      <c r="A8" s="254" t="s">
        <v>447</v>
      </c>
    </row>
    <row r="10" spans="1:9" ht="15" customHeight="1" x14ac:dyDescent="0.25">
      <c r="A10" s="262"/>
      <c r="C10" s="263"/>
      <c r="D10" s="384" t="s">
        <v>448</v>
      </c>
      <c r="E10" s="385"/>
      <c r="F10" s="384" t="s">
        <v>449</v>
      </c>
      <c r="G10" s="385"/>
      <c r="H10" s="386"/>
      <c r="I10" s="264"/>
    </row>
    <row r="11" spans="1:9" ht="60" x14ac:dyDescent="0.25">
      <c r="A11" s="262"/>
      <c r="B11" s="263"/>
      <c r="C11" s="263"/>
      <c r="D11" s="316" t="s">
        <v>32</v>
      </c>
      <c r="E11" s="316" t="s">
        <v>119</v>
      </c>
      <c r="F11" s="316" t="s">
        <v>32</v>
      </c>
      <c r="G11" s="316" t="s">
        <v>450</v>
      </c>
      <c r="H11" s="316" t="s">
        <v>451</v>
      </c>
    </row>
    <row r="12" spans="1:9" x14ac:dyDescent="0.25">
      <c r="A12" s="262"/>
      <c r="B12" s="263"/>
      <c r="C12" s="263"/>
      <c r="D12" s="256" t="s">
        <v>262</v>
      </c>
      <c r="E12" s="256" t="s">
        <v>195</v>
      </c>
      <c r="F12" s="256" t="s">
        <v>196</v>
      </c>
      <c r="G12" s="256" t="s">
        <v>197</v>
      </c>
      <c r="H12" s="256" t="s">
        <v>264</v>
      </c>
    </row>
    <row r="13" spans="1:9" s="75" customFormat="1" x14ac:dyDescent="0.25">
      <c r="A13" s="253"/>
      <c r="B13" s="265" t="s">
        <v>452</v>
      </c>
      <c r="C13" s="256" t="s">
        <v>52</v>
      </c>
      <c r="D13" s="258"/>
      <c r="E13" s="258"/>
      <c r="F13" s="267"/>
      <c r="G13" s="267"/>
      <c r="H13" s="267"/>
      <c r="I13" s="108"/>
    </row>
    <row r="14" spans="1:9" s="75" customFormat="1" x14ac:dyDescent="0.25">
      <c r="A14" s="253"/>
      <c r="B14" s="268" t="s">
        <v>453</v>
      </c>
      <c r="C14" s="256" t="s">
        <v>54</v>
      </c>
      <c r="D14" s="269" t="s">
        <v>29</v>
      </c>
      <c r="E14" s="269" t="s">
        <v>29</v>
      </c>
      <c r="F14" s="269" t="s">
        <v>29</v>
      </c>
      <c r="G14" s="269" t="s">
        <v>29</v>
      </c>
      <c r="H14" s="269" t="s">
        <v>29</v>
      </c>
      <c r="I14" s="108"/>
    </row>
    <row r="15" spans="1:9" s="75" customFormat="1" x14ac:dyDescent="0.25">
      <c r="A15" s="253"/>
      <c r="B15" s="268" t="s">
        <v>454</v>
      </c>
      <c r="C15" s="256" t="s">
        <v>56</v>
      </c>
      <c r="D15" s="269" t="s">
        <v>29</v>
      </c>
      <c r="E15" s="269" t="s">
        <v>29</v>
      </c>
      <c r="F15" s="269" t="s">
        <v>29</v>
      </c>
      <c r="G15" s="269" t="s">
        <v>29</v>
      </c>
      <c r="H15" s="269" t="s">
        <v>29</v>
      </c>
      <c r="I15" s="108"/>
    </row>
    <row r="16" spans="1:9" s="75" customFormat="1" x14ac:dyDescent="0.25">
      <c r="A16" s="253"/>
      <c r="B16" s="270" t="s">
        <v>455</v>
      </c>
      <c r="C16" s="256" t="s">
        <v>72</v>
      </c>
      <c r="D16" s="258"/>
      <c r="E16" s="258"/>
      <c r="F16" s="267"/>
      <c r="G16" s="267"/>
      <c r="H16" s="267"/>
      <c r="I16" s="108"/>
    </row>
    <row r="17" spans="1:9" s="75" customFormat="1" x14ac:dyDescent="0.25">
      <c r="A17" s="253"/>
      <c r="B17" s="268" t="s">
        <v>456</v>
      </c>
      <c r="C17" s="256" t="s">
        <v>74</v>
      </c>
      <c r="D17" s="258"/>
      <c r="E17" s="258"/>
      <c r="F17" s="267"/>
      <c r="G17" s="267"/>
      <c r="H17" s="267"/>
      <c r="I17" s="108"/>
    </row>
    <row r="18" spans="1:9" s="75" customFormat="1" x14ac:dyDescent="0.25">
      <c r="A18" s="253"/>
      <c r="B18" s="271" t="s">
        <v>457</v>
      </c>
      <c r="C18" s="256" t="s">
        <v>76</v>
      </c>
      <c r="D18" s="258"/>
      <c r="E18" s="258"/>
      <c r="F18" s="267"/>
      <c r="G18" s="267"/>
      <c r="H18" s="267"/>
      <c r="I18" s="108"/>
    </row>
    <row r="19" spans="1:9" s="75" customFormat="1" x14ac:dyDescent="0.25">
      <c r="A19" s="253"/>
      <c r="B19" s="271" t="s">
        <v>458</v>
      </c>
      <c r="C19" s="256" t="s">
        <v>78</v>
      </c>
      <c r="D19" s="258"/>
      <c r="E19" s="258"/>
      <c r="F19" s="267"/>
      <c r="G19" s="267"/>
      <c r="H19" s="267"/>
      <c r="I19" s="108"/>
    </row>
    <row r="20" spans="1:9" s="75" customFormat="1" x14ac:dyDescent="0.25">
      <c r="A20" s="253"/>
      <c r="B20" s="271" t="s">
        <v>459</v>
      </c>
      <c r="C20" s="256" t="s">
        <v>80</v>
      </c>
      <c r="D20" s="258"/>
      <c r="E20" s="258"/>
      <c r="F20" s="267"/>
      <c r="G20" s="267"/>
      <c r="H20" s="267"/>
      <c r="I20" s="108"/>
    </row>
    <row r="21" spans="1:9" s="75" customFormat="1" x14ac:dyDescent="0.25">
      <c r="A21" s="253"/>
      <c r="B21" s="268" t="s">
        <v>460</v>
      </c>
      <c r="C21" s="272" t="s">
        <v>82</v>
      </c>
      <c r="D21" s="258"/>
      <c r="E21" s="258"/>
      <c r="F21" s="267"/>
      <c r="G21" s="267"/>
      <c r="H21" s="267"/>
      <c r="I21" s="108"/>
    </row>
    <row r="22" spans="1:9" s="75" customFormat="1" x14ac:dyDescent="0.25">
      <c r="A22" s="253"/>
      <c r="B22" s="271" t="s">
        <v>461</v>
      </c>
      <c r="C22" s="256" t="s">
        <v>84</v>
      </c>
      <c r="D22" s="258"/>
      <c r="E22" s="258"/>
      <c r="F22" s="267"/>
      <c r="G22" s="267"/>
      <c r="H22" s="267"/>
      <c r="I22" s="108"/>
    </row>
    <row r="23" spans="1:9" s="75" customFormat="1" x14ac:dyDescent="0.25">
      <c r="A23" s="253"/>
      <c r="B23" s="271" t="s">
        <v>462</v>
      </c>
      <c r="C23" s="256" t="s">
        <v>86</v>
      </c>
      <c r="D23" s="258"/>
      <c r="E23" s="258"/>
      <c r="F23" s="267"/>
      <c r="G23" s="267"/>
      <c r="H23" s="267"/>
      <c r="I23" s="108"/>
    </row>
    <row r="24" spans="1:9" s="75" customFormat="1" x14ac:dyDescent="0.25">
      <c r="A24" s="253"/>
      <c r="B24" s="271" t="s">
        <v>463</v>
      </c>
      <c r="C24" s="256" t="s">
        <v>88</v>
      </c>
      <c r="D24" s="258"/>
      <c r="E24" s="258"/>
      <c r="F24" s="267"/>
      <c r="G24" s="267"/>
      <c r="H24" s="267"/>
      <c r="I24" s="108"/>
    </row>
    <row r="25" spans="1:9" s="75" customFormat="1" x14ac:dyDescent="0.25">
      <c r="A25" s="253"/>
      <c r="B25" s="268" t="s">
        <v>464</v>
      </c>
      <c r="C25" s="256" t="s">
        <v>90</v>
      </c>
      <c r="D25" s="258"/>
      <c r="E25" s="258"/>
      <c r="F25" s="267"/>
      <c r="G25" s="267"/>
      <c r="H25" s="267"/>
      <c r="I25" s="108"/>
    </row>
    <row r="26" spans="1:9" s="75" customFormat="1" x14ac:dyDescent="0.25">
      <c r="A26" s="253"/>
      <c r="B26" s="273" t="s">
        <v>465</v>
      </c>
      <c r="C26" s="256" t="s">
        <v>92</v>
      </c>
      <c r="D26" s="258"/>
      <c r="E26" s="258"/>
      <c r="F26" s="267"/>
      <c r="G26" s="267"/>
      <c r="H26" s="267"/>
      <c r="I26" s="108"/>
    </row>
    <row r="27" spans="1:9" s="75" customFormat="1" x14ac:dyDescent="0.25">
      <c r="A27" s="253"/>
      <c r="B27" s="270" t="s">
        <v>466</v>
      </c>
      <c r="C27" s="256" t="s">
        <v>112</v>
      </c>
      <c r="D27" s="258"/>
      <c r="E27" s="258"/>
      <c r="F27" s="267"/>
      <c r="G27" s="267"/>
      <c r="H27" s="267"/>
      <c r="I27" s="108"/>
    </row>
    <row r="28" spans="1:9" s="75" customFormat="1" x14ac:dyDescent="0.25">
      <c r="A28" s="253"/>
      <c r="B28" s="268" t="s">
        <v>467</v>
      </c>
      <c r="C28" s="256" t="s">
        <v>114</v>
      </c>
      <c r="D28" s="258"/>
      <c r="E28" s="258"/>
      <c r="F28" s="267"/>
      <c r="G28" s="267"/>
      <c r="H28" s="267"/>
      <c r="I28" s="108"/>
    </row>
    <row r="29" spans="1:9" s="75" customFormat="1" x14ac:dyDescent="0.25">
      <c r="A29" s="253"/>
      <c r="B29" s="271" t="s">
        <v>468</v>
      </c>
      <c r="C29" s="256" t="s">
        <v>469</v>
      </c>
      <c r="D29" s="258"/>
      <c r="E29" s="258"/>
      <c r="F29" s="267"/>
      <c r="G29" s="267"/>
      <c r="H29" s="267"/>
      <c r="I29" s="108"/>
    </row>
    <row r="30" spans="1:9" s="75" customFormat="1" x14ac:dyDescent="0.25">
      <c r="A30" s="253"/>
      <c r="B30" s="271" t="s">
        <v>470</v>
      </c>
      <c r="C30" s="256" t="s">
        <v>471</v>
      </c>
      <c r="D30" s="258"/>
      <c r="E30" s="258"/>
      <c r="F30" s="267"/>
      <c r="G30" s="267"/>
      <c r="H30" s="267"/>
      <c r="I30" s="108"/>
    </row>
    <row r="31" spans="1:9" s="75" customFormat="1" x14ac:dyDescent="0.25">
      <c r="A31" s="253"/>
      <c r="B31" s="268" t="s">
        <v>472</v>
      </c>
      <c r="C31" s="256" t="s">
        <v>116</v>
      </c>
      <c r="D31" s="258"/>
      <c r="E31" s="258"/>
      <c r="F31" s="267"/>
      <c r="G31" s="267"/>
      <c r="H31" s="267"/>
      <c r="I31" s="108"/>
    </row>
    <row r="32" spans="1:9" s="75" customFormat="1" x14ac:dyDescent="0.25">
      <c r="A32" s="253"/>
      <c r="B32" s="271" t="s">
        <v>473</v>
      </c>
      <c r="C32" s="256" t="s">
        <v>221</v>
      </c>
      <c r="D32" s="258"/>
      <c r="E32" s="258"/>
      <c r="F32" s="267"/>
      <c r="G32" s="267"/>
      <c r="H32" s="267"/>
      <c r="I32" s="108"/>
    </row>
    <row r="33" spans="1:9" s="75" customFormat="1" x14ac:dyDescent="0.25">
      <c r="A33" s="253"/>
      <c r="B33" s="271" t="s">
        <v>474</v>
      </c>
      <c r="C33" s="256" t="s">
        <v>223</v>
      </c>
      <c r="D33" s="258"/>
      <c r="E33" s="258"/>
      <c r="F33" s="267"/>
      <c r="G33" s="267"/>
      <c r="H33" s="267"/>
      <c r="I33" s="108"/>
    </row>
    <row r="34" spans="1:9" s="75" customFormat="1" x14ac:dyDescent="0.25">
      <c r="A34" s="253"/>
      <c r="B34" s="274" t="s">
        <v>475</v>
      </c>
      <c r="C34" s="272" t="s">
        <v>225</v>
      </c>
      <c r="D34" s="258"/>
      <c r="E34" s="258"/>
      <c r="F34" s="267"/>
      <c r="G34" s="267"/>
      <c r="H34" s="267"/>
      <c r="I34" s="108"/>
    </row>
    <row r="35" spans="1:9" s="75" customFormat="1" x14ac:dyDescent="0.25">
      <c r="A35" s="253"/>
      <c r="B35" s="275" t="s">
        <v>476</v>
      </c>
      <c r="C35" s="272" t="s">
        <v>227</v>
      </c>
      <c r="D35" s="258"/>
      <c r="E35" s="258"/>
      <c r="F35" s="267"/>
      <c r="G35" s="267"/>
      <c r="H35" s="267"/>
      <c r="I35" s="108"/>
    </row>
    <row r="36" spans="1:9" s="75" customFormat="1" x14ac:dyDescent="0.25">
      <c r="A36" s="253"/>
      <c r="B36" s="275" t="s">
        <v>477</v>
      </c>
      <c r="C36" s="272" t="s">
        <v>478</v>
      </c>
      <c r="D36" s="258"/>
      <c r="E36" s="258"/>
      <c r="F36" s="267"/>
      <c r="G36" s="267"/>
      <c r="H36" s="267"/>
      <c r="I36" s="108"/>
    </row>
    <row r="37" spans="1:9" s="75" customFormat="1" x14ac:dyDescent="0.25">
      <c r="A37" s="253"/>
      <c r="B37" s="275" t="s">
        <v>479</v>
      </c>
      <c r="C37" s="272" t="s">
        <v>480</v>
      </c>
      <c r="D37" s="258"/>
      <c r="E37" s="258"/>
      <c r="F37" s="267"/>
      <c r="G37" s="267"/>
      <c r="H37" s="267"/>
      <c r="I37" s="108"/>
    </row>
    <row r="38" spans="1:9" s="75" customFormat="1" x14ac:dyDescent="0.25">
      <c r="A38" s="253"/>
      <c r="B38" s="270" t="s">
        <v>481</v>
      </c>
      <c r="C38" s="256" t="s">
        <v>118</v>
      </c>
      <c r="D38" s="258"/>
      <c r="E38" s="258"/>
      <c r="F38" s="267"/>
      <c r="G38" s="267"/>
      <c r="H38" s="267"/>
      <c r="I38" s="108"/>
    </row>
    <row r="39" spans="1:9" s="75" customFormat="1" x14ac:dyDescent="0.25">
      <c r="A39" s="253"/>
      <c r="B39" s="270" t="s">
        <v>482</v>
      </c>
      <c r="C39" s="256" t="s">
        <v>136</v>
      </c>
      <c r="D39" s="258"/>
      <c r="E39" s="258"/>
      <c r="F39" s="267"/>
      <c r="G39" s="267"/>
      <c r="H39" s="267"/>
      <c r="I39" s="108"/>
    </row>
    <row r="40" spans="1:9" s="75" customFormat="1" x14ac:dyDescent="0.25">
      <c r="A40" s="253"/>
      <c r="B40" s="276" t="s">
        <v>483</v>
      </c>
      <c r="C40" s="256" t="s">
        <v>138</v>
      </c>
      <c r="D40" s="258"/>
      <c r="E40" s="258"/>
      <c r="F40" s="267"/>
      <c r="G40" s="267"/>
      <c r="H40" s="267"/>
      <c r="I40" s="108"/>
    </row>
    <row r="41" spans="1:9" s="75" customFormat="1" x14ac:dyDescent="0.25">
      <c r="A41" s="253"/>
      <c r="B41" s="276" t="s">
        <v>484</v>
      </c>
      <c r="C41" s="256" t="s">
        <v>139</v>
      </c>
      <c r="D41" s="258"/>
      <c r="E41" s="258"/>
      <c r="F41" s="267"/>
      <c r="G41" s="267"/>
      <c r="H41" s="267"/>
      <c r="I41" s="108"/>
    </row>
    <row r="42" spans="1:9" s="75" customFormat="1" x14ac:dyDescent="0.25">
      <c r="A42" s="253"/>
      <c r="B42" s="270" t="s">
        <v>485</v>
      </c>
      <c r="C42" s="256" t="s">
        <v>149</v>
      </c>
      <c r="D42" s="258"/>
      <c r="E42" s="258"/>
      <c r="F42" s="267"/>
      <c r="G42" s="267"/>
      <c r="H42" s="267"/>
      <c r="I42" s="108"/>
    </row>
    <row r="43" spans="1:9" x14ac:dyDescent="0.25">
      <c r="A43" s="277"/>
      <c r="B43" s="278" t="s">
        <v>486</v>
      </c>
      <c r="C43" s="256" t="s">
        <v>166</v>
      </c>
      <c r="D43" s="258"/>
      <c r="E43" s="258"/>
      <c r="F43" s="267"/>
      <c r="G43" s="267"/>
      <c r="H43" s="267"/>
      <c r="I43" s="108"/>
    </row>
    <row r="44" spans="1:9" x14ac:dyDescent="0.25">
      <c r="A44" s="279"/>
      <c r="B44" s="280"/>
      <c r="C44" s="280"/>
      <c r="D44" s="281"/>
      <c r="E44" s="281"/>
      <c r="F44" s="282"/>
      <c r="G44" s="282"/>
      <c r="H44" s="75"/>
    </row>
    <row r="45" spans="1:9" x14ac:dyDescent="0.25">
      <c r="A45" s="279"/>
      <c r="B45" s="280"/>
      <c r="C45" s="280"/>
      <c r="D45" s="70"/>
      <c r="E45" s="70"/>
      <c r="F45" s="282"/>
      <c r="G45" s="282"/>
      <c r="H45" s="75"/>
    </row>
    <row r="46" spans="1:9" x14ac:dyDescent="0.25">
      <c r="D46" s="281"/>
      <c r="E46" s="281"/>
      <c r="F46" s="281"/>
      <c r="G46" s="281"/>
    </row>
    <row r="48" spans="1:9" x14ac:dyDescent="0.25">
      <c r="A48" s="39" t="s">
        <v>487</v>
      </c>
      <c r="D48" s="75"/>
      <c r="E48" s="75"/>
      <c r="F48" s="75"/>
      <c r="G48" s="75"/>
    </row>
    <row r="49" spans="1:9" x14ac:dyDescent="0.25">
      <c r="A49" s="254" t="s">
        <v>488</v>
      </c>
    </row>
    <row r="52" spans="1:9" x14ac:dyDescent="0.25">
      <c r="C52" s="263"/>
      <c r="D52" s="384" t="s">
        <v>449</v>
      </c>
      <c r="E52" s="386"/>
      <c r="H52" s="264"/>
    </row>
    <row r="53" spans="1:9" s="75" customFormat="1" x14ac:dyDescent="0.25">
      <c r="B53" s="283"/>
      <c r="C53" s="283"/>
      <c r="D53" s="284" t="s">
        <v>192</v>
      </c>
      <c r="E53" s="285" t="s">
        <v>193</v>
      </c>
    </row>
    <row r="54" spans="1:9" s="75" customFormat="1" x14ac:dyDescent="0.25">
      <c r="B54" s="283"/>
      <c r="C54" s="283"/>
      <c r="D54" s="256" t="s">
        <v>263</v>
      </c>
      <c r="E54" s="256" t="s">
        <v>265</v>
      </c>
    </row>
    <row r="55" spans="1:9" s="75" customFormat="1" x14ac:dyDescent="0.25">
      <c r="B55" s="265" t="s">
        <v>452</v>
      </c>
      <c r="C55" s="256" t="s">
        <v>52</v>
      </c>
      <c r="D55" s="269" t="s">
        <v>29</v>
      </c>
      <c r="E55" s="269" t="s">
        <v>29</v>
      </c>
      <c r="F55" s="86"/>
      <c r="G55" s="108"/>
      <c r="H55" s="110"/>
      <c r="I55" s="108"/>
    </row>
    <row r="56" spans="1:9" s="75" customFormat="1" x14ac:dyDescent="0.25">
      <c r="B56" s="287" t="s">
        <v>453</v>
      </c>
      <c r="C56" s="256" t="s">
        <v>54</v>
      </c>
      <c r="D56" s="269" t="s">
        <v>29</v>
      </c>
      <c r="E56" s="269" t="s">
        <v>29</v>
      </c>
      <c r="F56" s="86"/>
      <c r="G56" s="108"/>
      <c r="H56" s="110"/>
      <c r="I56" s="108"/>
    </row>
    <row r="57" spans="1:9" s="75" customFormat="1" x14ac:dyDescent="0.25">
      <c r="B57" s="268" t="s">
        <v>454</v>
      </c>
      <c r="C57" s="256" t="s">
        <v>56</v>
      </c>
      <c r="D57" s="269" t="s">
        <v>29</v>
      </c>
      <c r="E57" s="269" t="s">
        <v>29</v>
      </c>
      <c r="F57" s="86"/>
      <c r="G57" s="108"/>
      <c r="H57" s="110"/>
      <c r="I57" s="108"/>
    </row>
    <row r="58" spans="1:9" s="75" customFormat="1" x14ac:dyDescent="0.25">
      <c r="B58" s="270" t="s">
        <v>455</v>
      </c>
      <c r="C58" s="256" t="s">
        <v>72</v>
      </c>
      <c r="D58" s="258"/>
      <c r="E58" s="258"/>
      <c r="F58" s="86"/>
      <c r="G58" s="108"/>
      <c r="H58" s="110"/>
      <c r="I58" s="108"/>
    </row>
    <row r="59" spans="1:9" s="75" customFormat="1" x14ac:dyDescent="0.25">
      <c r="B59" s="268" t="s">
        <v>456</v>
      </c>
      <c r="C59" s="256" t="s">
        <v>74</v>
      </c>
      <c r="D59" s="258"/>
      <c r="E59" s="258"/>
      <c r="F59" s="86"/>
      <c r="G59" s="108"/>
      <c r="H59" s="110"/>
      <c r="I59" s="108"/>
    </row>
    <row r="60" spans="1:9" s="75" customFormat="1" x14ac:dyDescent="0.25">
      <c r="B60" s="271" t="s">
        <v>457</v>
      </c>
      <c r="C60" s="256" t="s">
        <v>76</v>
      </c>
      <c r="D60" s="258"/>
      <c r="E60" s="258"/>
      <c r="F60" s="86"/>
      <c r="G60" s="108"/>
      <c r="H60" s="110"/>
      <c r="I60" s="108"/>
    </row>
    <row r="61" spans="1:9" s="75" customFormat="1" x14ac:dyDescent="0.25">
      <c r="B61" s="271" t="s">
        <v>458</v>
      </c>
      <c r="C61" s="256" t="s">
        <v>78</v>
      </c>
      <c r="D61" s="258"/>
      <c r="E61" s="258"/>
      <c r="F61" s="86"/>
      <c r="G61" s="108"/>
      <c r="H61" s="110"/>
      <c r="I61" s="108"/>
    </row>
    <row r="62" spans="1:9" s="75" customFormat="1" x14ac:dyDescent="0.25">
      <c r="B62" s="271" t="s">
        <v>459</v>
      </c>
      <c r="C62" s="256" t="s">
        <v>80</v>
      </c>
      <c r="D62" s="258"/>
      <c r="E62" s="258"/>
      <c r="F62" s="86"/>
      <c r="G62" s="108"/>
      <c r="H62" s="110"/>
      <c r="I62" s="108"/>
    </row>
    <row r="63" spans="1:9" s="75" customFormat="1" x14ac:dyDescent="0.25">
      <c r="B63" s="268" t="s">
        <v>460</v>
      </c>
      <c r="C63" s="256" t="s">
        <v>82</v>
      </c>
      <c r="D63" s="258"/>
      <c r="E63" s="258"/>
      <c r="F63" s="86"/>
      <c r="G63" s="108"/>
      <c r="H63" s="110"/>
      <c r="I63" s="108"/>
    </row>
    <row r="64" spans="1:9" s="75" customFormat="1" x14ac:dyDescent="0.25">
      <c r="B64" s="271" t="s">
        <v>461</v>
      </c>
      <c r="C64" s="256" t="s">
        <v>84</v>
      </c>
      <c r="D64" s="258"/>
      <c r="E64" s="258"/>
      <c r="F64" s="86"/>
      <c r="G64" s="108"/>
      <c r="H64" s="110"/>
      <c r="I64" s="108"/>
    </row>
    <row r="65" spans="2:9" s="75" customFormat="1" x14ac:dyDescent="0.25">
      <c r="B65" s="271" t="s">
        <v>462</v>
      </c>
      <c r="C65" s="256" t="s">
        <v>86</v>
      </c>
      <c r="D65" s="258"/>
      <c r="E65" s="258"/>
      <c r="F65" s="86"/>
      <c r="G65" s="108"/>
      <c r="H65" s="110"/>
      <c r="I65" s="108"/>
    </row>
    <row r="66" spans="2:9" s="75" customFormat="1" x14ac:dyDescent="0.25">
      <c r="B66" s="271" t="s">
        <v>463</v>
      </c>
      <c r="C66" s="256" t="s">
        <v>88</v>
      </c>
      <c r="D66" s="258"/>
      <c r="E66" s="258"/>
      <c r="F66" s="86"/>
      <c r="G66" s="108"/>
      <c r="H66" s="110"/>
      <c r="I66" s="108"/>
    </row>
    <row r="67" spans="2:9" s="75" customFormat="1" x14ac:dyDescent="0.25">
      <c r="B67" s="268" t="s">
        <v>464</v>
      </c>
      <c r="C67" s="256" t="s">
        <v>90</v>
      </c>
      <c r="D67" s="258"/>
      <c r="E67" s="258"/>
      <c r="F67" s="86"/>
      <c r="G67" s="108"/>
      <c r="H67" s="110"/>
      <c r="I67" s="108"/>
    </row>
    <row r="68" spans="2:9" s="75" customFormat="1" x14ac:dyDescent="0.25">
      <c r="B68" s="273" t="s">
        <v>465</v>
      </c>
      <c r="C68" s="256" t="s">
        <v>92</v>
      </c>
      <c r="D68" s="258"/>
      <c r="E68" s="258"/>
      <c r="F68" s="100"/>
      <c r="G68" s="108"/>
      <c r="H68" s="110"/>
      <c r="I68" s="108"/>
    </row>
    <row r="69" spans="2:9" s="75" customFormat="1" x14ac:dyDescent="0.25">
      <c r="B69" s="270" t="s">
        <v>466</v>
      </c>
      <c r="C69" s="256" t="s">
        <v>112</v>
      </c>
      <c r="D69" s="258"/>
      <c r="E69" s="258"/>
      <c r="F69" s="100"/>
      <c r="G69" s="108"/>
      <c r="H69" s="110"/>
      <c r="I69" s="108"/>
    </row>
    <row r="70" spans="2:9" s="75" customFormat="1" x14ac:dyDescent="0.25">
      <c r="B70" s="268" t="s">
        <v>467</v>
      </c>
      <c r="C70" s="256" t="s">
        <v>114</v>
      </c>
      <c r="D70" s="258"/>
      <c r="E70" s="258"/>
      <c r="G70" s="108"/>
      <c r="H70" s="110"/>
      <c r="I70" s="108"/>
    </row>
    <row r="71" spans="2:9" s="75" customFormat="1" x14ac:dyDescent="0.25">
      <c r="B71" s="271" t="s">
        <v>468</v>
      </c>
      <c r="C71" s="256" t="s">
        <v>469</v>
      </c>
      <c r="D71" s="258"/>
      <c r="E71" s="258"/>
      <c r="G71" s="108"/>
      <c r="H71" s="110"/>
      <c r="I71" s="108"/>
    </row>
    <row r="72" spans="2:9" s="75" customFormat="1" x14ac:dyDescent="0.25">
      <c r="B72" s="271" t="s">
        <v>470</v>
      </c>
      <c r="C72" s="256" t="s">
        <v>471</v>
      </c>
      <c r="D72" s="258"/>
      <c r="E72" s="258"/>
      <c r="G72" s="108"/>
      <c r="H72" s="110"/>
      <c r="I72" s="108"/>
    </row>
    <row r="73" spans="2:9" s="75" customFormat="1" x14ac:dyDescent="0.25">
      <c r="B73" s="268" t="s">
        <v>472</v>
      </c>
      <c r="C73" s="256" t="s">
        <v>116</v>
      </c>
      <c r="D73" s="258"/>
      <c r="E73" s="258"/>
      <c r="G73" s="108"/>
      <c r="H73" s="110"/>
      <c r="I73" s="108"/>
    </row>
    <row r="74" spans="2:9" s="75" customFormat="1" x14ac:dyDescent="0.25">
      <c r="B74" s="271" t="s">
        <v>473</v>
      </c>
      <c r="C74" s="256" t="s">
        <v>221</v>
      </c>
      <c r="D74" s="258"/>
      <c r="E74" s="258"/>
      <c r="G74" s="108"/>
      <c r="H74" s="110"/>
      <c r="I74" s="108"/>
    </row>
    <row r="75" spans="2:9" s="75" customFormat="1" x14ac:dyDescent="0.25">
      <c r="B75" s="271" t="s">
        <v>474</v>
      </c>
      <c r="C75" s="256" t="s">
        <v>223</v>
      </c>
      <c r="D75" s="258"/>
      <c r="E75" s="258"/>
      <c r="G75" s="108"/>
      <c r="H75" s="110"/>
      <c r="I75" s="108"/>
    </row>
    <row r="76" spans="2:9" s="75" customFormat="1" x14ac:dyDescent="0.25">
      <c r="B76" s="274" t="s">
        <v>475</v>
      </c>
      <c r="C76" s="272" t="s">
        <v>225</v>
      </c>
      <c r="D76" s="258"/>
      <c r="E76" s="258"/>
      <c r="G76" s="108"/>
      <c r="H76" s="110"/>
      <c r="I76" s="108"/>
    </row>
    <row r="77" spans="2:9" s="75" customFormat="1" x14ac:dyDescent="0.25">
      <c r="B77" s="275" t="s">
        <v>476</v>
      </c>
      <c r="C77" s="272" t="s">
        <v>227</v>
      </c>
      <c r="D77" s="258"/>
      <c r="E77" s="258"/>
      <c r="G77" s="108"/>
      <c r="H77" s="110"/>
      <c r="I77" s="108"/>
    </row>
    <row r="78" spans="2:9" s="75" customFormat="1" x14ac:dyDescent="0.25">
      <c r="B78" s="275" t="s">
        <v>477</v>
      </c>
      <c r="C78" s="272" t="s">
        <v>478</v>
      </c>
      <c r="D78" s="258"/>
      <c r="E78" s="258"/>
      <c r="G78" s="108"/>
      <c r="H78" s="110"/>
      <c r="I78" s="108"/>
    </row>
    <row r="79" spans="2:9" s="75" customFormat="1" x14ac:dyDescent="0.25">
      <c r="B79" s="275" t="s">
        <v>479</v>
      </c>
      <c r="C79" s="272" t="s">
        <v>480</v>
      </c>
      <c r="D79" s="258"/>
      <c r="E79" s="258"/>
      <c r="G79" s="108"/>
      <c r="H79" s="110"/>
      <c r="I79" s="108"/>
    </row>
    <row r="80" spans="2:9" s="75" customFormat="1" x14ac:dyDescent="0.25">
      <c r="B80" s="270" t="s">
        <v>481</v>
      </c>
      <c r="C80" s="256" t="s">
        <v>118</v>
      </c>
      <c r="D80" s="258"/>
      <c r="E80" s="258"/>
      <c r="F80" s="86"/>
      <c r="G80" s="108"/>
      <c r="H80" s="110"/>
      <c r="I80" s="108"/>
    </row>
    <row r="81" spans="2:9" s="75" customFormat="1" x14ac:dyDescent="0.25">
      <c r="B81" s="270" t="s">
        <v>482</v>
      </c>
      <c r="C81" s="256" t="s">
        <v>136</v>
      </c>
      <c r="D81" s="258"/>
      <c r="E81" s="258"/>
      <c r="F81" s="86"/>
      <c r="G81" s="108"/>
      <c r="H81" s="110"/>
      <c r="I81" s="108"/>
    </row>
    <row r="82" spans="2:9" s="75" customFormat="1" x14ac:dyDescent="0.25">
      <c r="B82" s="276" t="s">
        <v>483</v>
      </c>
      <c r="C82" s="256" t="s">
        <v>138</v>
      </c>
      <c r="D82" s="258"/>
      <c r="E82" s="258"/>
      <c r="F82" s="86"/>
      <c r="G82" s="108"/>
      <c r="H82" s="110"/>
      <c r="I82" s="108"/>
    </row>
    <row r="83" spans="2:9" s="75" customFormat="1" x14ac:dyDescent="0.25">
      <c r="B83" s="276" t="s">
        <v>484</v>
      </c>
      <c r="C83" s="256" t="s">
        <v>139</v>
      </c>
      <c r="D83" s="258"/>
      <c r="E83" s="258"/>
      <c r="F83" s="86"/>
      <c r="G83" s="108"/>
      <c r="H83" s="110"/>
      <c r="I83" s="108"/>
    </row>
    <row r="84" spans="2:9" x14ac:dyDescent="0.25">
      <c r="B84" s="270" t="s">
        <v>485</v>
      </c>
      <c r="C84" s="256" t="s">
        <v>149</v>
      </c>
      <c r="D84" s="269" t="s">
        <v>29</v>
      </c>
      <c r="E84" s="269" t="s">
        <v>29</v>
      </c>
      <c r="F84" s="86"/>
      <c r="G84" s="108"/>
      <c r="H84" s="110"/>
      <c r="I84" s="108"/>
    </row>
    <row r="85" spans="2:9" x14ac:dyDescent="0.25">
      <c r="B85" s="278" t="s">
        <v>486</v>
      </c>
      <c r="C85" s="256" t="s">
        <v>166</v>
      </c>
      <c r="D85" s="269" t="s">
        <v>29</v>
      </c>
      <c r="E85" s="269" t="s">
        <v>29</v>
      </c>
      <c r="F85" s="84"/>
      <c r="G85" s="108"/>
      <c r="H85" s="110"/>
      <c r="I85" s="67"/>
    </row>
    <row r="86" spans="2:9" x14ac:dyDescent="0.25">
      <c r="B86" s="280"/>
      <c r="C86" s="280"/>
      <c r="D86" s="282"/>
      <c r="E86" s="282"/>
    </row>
    <row r="87" spans="2:9" x14ac:dyDescent="0.25">
      <c r="B87" s="280"/>
      <c r="C87" s="280"/>
      <c r="D87" s="75"/>
      <c r="E87" s="75"/>
    </row>
    <row r="90" spans="2:9" x14ac:dyDescent="0.25">
      <c r="D90" s="75"/>
      <c r="E90" s="75"/>
    </row>
    <row r="91" spans="2:9" x14ac:dyDescent="0.25">
      <c r="D91" s="75"/>
      <c r="E91" s="75"/>
    </row>
    <row r="92" spans="2:9" x14ac:dyDescent="0.25">
      <c r="D92" s="288"/>
      <c r="E92" s="288"/>
    </row>
    <row r="93" spans="2:9" x14ac:dyDescent="0.25">
      <c r="D93" s="75"/>
      <c r="E93" s="75"/>
    </row>
  </sheetData>
  <mergeCells count="3">
    <mergeCell ref="D10:E10"/>
    <mergeCell ref="F10:H10"/>
    <mergeCell ref="D52:E5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>
    <tabColor theme="8" tint="-0.249977111117893"/>
  </sheetPr>
  <dimension ref="A1:E111"/>
  <sheetViews>
    <sheetView showGridLines="0" zoomScaleNormal="100" workbookViewId="0">
      <selection activeCell="E15" sqref="E15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499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66"/>
      <c r="E8" s="67"/>
    </row>
    <row r="9" spans="1:5" x14ac:dyDescent="0.25">
      <c r="B9" s="68" t="s">
        <v>35</v>
      </c>
      <c r="C9" s="69" t="s">
        <v>36</v>
      </c>
      <c r="D9" s="66"/>
      <c r="E9" s="67"/>
    </row>
    <row r="10" spans="1:5" x14ac:dyDescent="0.25">
      <c r="B10" s="68" t="s">
        <v>37</v>
      </c>
      <c r="C10" s="69" t="s">
        <v>38</v>
      </c>
      <c r="D10" s="366" t="s">
        <v>29</v>
      </c>
      <c r="E10" s="67"/>
    </row>
    <row r="11" spans="1:5" x14ac:dyDescent="0.25">
      <c r="B11" s="68" t="s">
        <v>39</v>
      </c>
      <c r="C11" s="69" t="s">
        <v>40</v>
      </c>
      <c r="D11" s="366" t="s">
        <v>29</v>
      </c>
      <c r="E11" s="67"/>
    </row>
    <row r="12" spans="1:5" x14ac:dyDescent="0.25">
      <c r="B12" s="68" t="s">
        <v>41</v>
      </c>
      <c r="C12" s="69" t="s">
        <v>42</v>
      </c>
      <c r="D12" s="366" t="s">
        <v>29</v>
      </c>
      <c r="E12" s="67"/>
    </row>
    <row r="13" spans="1:5" x14ac:dyDescent="0.25">
      <c r="B13" s="68" t="s">
        <v>43</v>
      </c>
      <c r="C13" s="69" t="s">
        <v>44</v>
      </c>
      <c r="D13" s="366" t="s">
        <v>29</v>
      </c>
      <c r="E13" s="67"/>
    </row>
    <row r="14" spans="1:5" s="70" customFormat="1" ht="30" x14ac:dyDescent="0.25">
      <c r="B14" s="71" t="s">
        <v>45</v>
      </c>
      <c r="C14" s="69" t="s">
        <v>46</v>
      </c>
      <c r="D14" s="38">
        <f>SUM(D15,D16,D17,D20,D25,D26,D27,D28)</f>
        <v>0</v>
      </c>
      <c r="E14" s="67"/>
    </row>
    <row r="15" spans="1:5" x14ac:dyDescent="0.25">
      <c r="B15" s="72" t="s">
        <v>47</v>
      </c>
      <c r="C15" s="69" t="s">
        <v>48</v>
      </c>
      <c r="D15" s="366" t="s">
        <v>29</v>
      </c>
      <c r="E15" s="67"/>
    </row>
    <row r="16" spans="1:5" x14ac:dyDescent="0.25">
      <c r="B16" s="72" t="s">
        <v>49</v>
      </c>
      <c r="C16" s="69" t="s">
        <v>50</v>
      </c>
      <c r="D16" s="366" t="s">
        <v>29</v>
      </c>
      <c r="E16" s="67"/>
    </row>
    <row r="17" spans="2:5" x14ac:dyDescent="0.25">
      <c r="B17" s="72" t="s">
        <v>51</v>
      </c>
      <c r="C17" s="69" t="s">
        <v>52</v>
      </c>
      <c r="D17" s="38">
        <f>SUM(D18:D19)</f>
        <v>0</v>
      </c>
      <c r="E17" s="67"/>
    </row>
    <row r="18" spans="2:5" x14ac:dyDescent="0.25">
      <c r="B18" s="73" t="s">
        <v>53</v>
      </c>
      <c r="C18" s="69" t="s">
        <v>54</v>
      </c>
      <c r="D18" s="366" t="s">
        <v>29</v>
      </c>
      <c r="E18" s="67"/>
    </row>
    <row r="19" spans="2:5" x14ac:dyDescent="0.25">
      <c r="B19" s="73" t="s">
        <v>55</v>
      </c>
      <c r="C19" s="69" t="s">
        <v>56</v>
      </c>
      <c r="D19" s="366" t="s">
        <v>29</v>
      </c>
      <c r="E19" s="67"/>
    </row>
    <row r="20" spans="2:5" x14ac:dyDescent="0.25">
      <c r="B20" s="72" t="s">
        <v>57</v>
      </c>
      <c r="C20" s="69" t="s">
        <v>58</v>
      </c>
      <c r="D20" s="38">
        <f>SUM(D21:D24)</f>
        <v>0</v>
      </c>
      <c r="E20" s="67"/>
    </row>
    <row r="21" spans="2:5" x14ac:dyDescent="0.25">
      <c r="B21" s="73" t="s">
        <v>59</v>
      </c>
      <c r="C21" s="69" t="s">
        <v>60</v>
      </c>
      <c r="D21" s="366" t="s">
        <v>29</v>
      </c>
      <c r="E21" s="67"/>
    </row>
    <row r="22" spans="2:5" x14ac:dyDescent="0.25">
      <c r="B22" s="73" t="s">
        <v>61</v>
      </c>
      <c r="C22" s="69" t="s">
        <v>62</v>
      </c>
      <c r="D22" s="366" t="s">
        <v>29</v>
      </c>
      <c r="E22" s="67"/>
    </row>
    <row r="23" spans="2:5" x14ac:dyDescent="0.25">
      <c r="B23" s="73" t="s">
        <v>63</v>
      </c>
      <c r="C23" s="69" t="s">
        <v>64</v>
      </c>
      <c r="D23" s="366" t="s">
        <v>29</v>
      </c>
      <c r="E23" s="67"/>
    </row>
    <row r="24" spans="2:5" x14ac:dyDescent="0.25">
      <c r="B24" s="73" t="s">
        <v>65</v>
      </c>
      <c r="C24" s="69" t="s">
        <v>66</v>
      </c>
      <c r="D24" s="366" t="s">
        <v>29</v>
      </c>
      <c r="E24" s="67"/>
    </row>
    <row r="25" spans="2:5" x14ac:dyDescent="0.25">
      <c r="B25" s="72" t="s">
        <v>67</v>
      </c>
      <c r="C25" s="69" t="s">
        <v>68</v>
      </c>
      <c r="D25" s="366" t="s">
        <v>29</v>
      </c>
      <c r="E25" s="67"/>
    </row>
    <row r="26" spans="2:5" x14ac:dyDescent="0.25">
      <c r="B26" s="72" t="s">
        <v>69</v>
      </c>
      <c r="C26" s="69" t="s">
        <v>70</v>
      </c>
      <c r="D26" s="366" t="s">
        <v>29</v>
      </c>
      <c r="E26" s="67"/>
    </row>
    <row r="27" spans="2:5" x14ac:dyDescent="0.25">
      <c r="B27" s="72" t="s">
        <v>71</v>
      </c>
      <c r="C27" s="69" t="s">
        <v>72</v>
      </c>
      <c r="D27" s="366" t="s">
        <v>29</v>
      </c>
      <c r="E27" s="67"/>
    </row>
    <row r="28" spans="2:5" x14ac:dyDescent="0.25">
      <c r="B28" s="72" t="s">
        <v>73</v>
      </c>
      <c r="C28" s="69" t="s">
        <v>74</v>
      </c>
      <c r="D28" s="366" t="s">
        <v>29</v>
      </c>
      <c r="E28" s="67"/>
    </row>
    <row r="29" spans="2:5" x14ac:dyDescent="0.25">
      <c r="B29" s="68" t="s">
        <v>75</v>
      </c>
      <c r="C29" s="69" t="s">
        <v>76</v>
      </c>
      <c r="D29" s="366" t="s">
        <v>29</v>
      </c>
      <c r="E29" s="67"/>
    </row>
    <row r="30" spans="2:5" x14ac:dyDescent="0.25">
      <c r="B30" s="68" t="s">
        <v>77</v>
      </c>
      <c r="C30" s="69" t="s">
        <v>78</v>
      </c>
      <c r="D30" s="38">
        <f>SUM(D31:D33)</f>
        <v>0</v>
      </c>
      <c r="E30" s="67"/>
    </row>
    <row r="31" spans="2:5" x14ac:dyDescent="0.25">
      <c r="B31" s="72" t="s">
        <v>79</v>
      </c>
      <c r="C31" s="69" t="s">
        <v>80</v>
      </c>
      <c r="D31" s="366" t="s">
        <v>29</v>
      </c>
      <c r="E31" s="223"/>
    </row>
    <row r="32" spans="2:5" x14ac:dyDescent="0.25">
      <c r="B32" s="72" t="s">
        <v>81</v>
      </c>
      <c r="C32" s="69" t="s">
        <v>82</v>
      </c>
      <c r="D32" s="366" t="s">
        <v>29</v>
      </c>
      <c r="E32" s="223"/>
    </row>
    <row r="33" spans="2:5" x14ac:dyDescent="0.25">
      <c r="B33" s="72" t="s">
        <v>83</v>
      </c>
      <c r="C33" s="69" t="s">
        <v>84</v>
      </c>
      <c r="D33" s="366" t="s">
        <v>29</v>
      </c>
      <c r="E33" s="223"/>
    </row>
    <row r="34" spans="2:5" s="75" customFormat="1" x14ac:dyDescent="0.25">
      <c r="B34" s="74" t="s">
        <v>85</v>
      </c>
      <c r="C34" s="69" t="s">
        <v>86</v>
      </c>
      <c r="D34" s="366" t="s">
        <v>29</v>
      </c>
      <c r="E34" s="67"/>
    </row>
    <row r="35" spans="2:5" s="75" customFormat="1" x14ac:dyDescent="0.25">
      <c r="B35" s="76" t="s">
        <v>87</v>
      </c>
      <c r="C35" s="69" t="s">
        <v>88</v>
      </c>
      <c r="D35" s="213"/>
      <c r="E35" s="40"/>
    </row>
    <row r="36" spans="2:5" x14ac:dyDescent="0.25">
      <c r="B36" s="73" t="s">
        <v>89</v>
      </c>
      <c r="C36" s="69" t="s">
        <v>90</v>
      </c>
      <c r="D36" s="213"/>
    </row>
    <row r="37" spans="2:5" x14ac:dyDescent="0.25">
      <c r="B37" s="73" t="s">
        <v>91</v>
      </c>
      <c r="C37" s="69" t="s">
        <v>92</v>
      </c>
      <c r="D37" s="213"/>
    </row>
    <row r="38" spans="2:5" s="78" customFormat="1" ht="30" x14ac:dyDescent="0.25">
      <c r="B38" s="77" t="s">
        <v>93</v>
      </c>
      <c r="C38" s="69" t="s">
        <v>94</v>
      </c>
      <c r="D38" s="213"/>
      <c r="E38" s="40"/>
    </row>
    <row r="39" spans="2:5" x14ac:dyDescent="0.25">
      <c r="B39" s="73" t="s">
        <v>95</v>
      </c>
      <c r="C39" s="69" t="s">
        <v>96</v>
      </c>
      <c r="D39" s="213"/>
    </row>
    <row r="40" spans="2:5" x14ac:dyDescent="0.25">
      <c r="B40" s="73" t="s">
        <v>97</v>
      </c>
      <c r="C40" s="69" t="s">
        <v>98</v>
      </c>
      <c r="D40" s="213"/>
    </row>
    <row r="41" spans="2:5" x14ac:dyDescent="0.25">
      <c r="B41" s="72" t="s">
        <v>99</v>
      </c>
      <c r="C41" s="69" t="s">
        <v>100</v>
      </c>
      <c r="D41" s="213"/>
    </row>
    <row r="42" spans="2:5" x14ac:dyDescent="0.25">
      <c r="B42" s="68" t="s">
        <v>101</v>
      </c>
      <c r="C42" s="69" t="s">
        <v>102</v>
      </c>
      <c r="D42" s="366" t="s">
        <v>29</v>
      </c>
    </row>
    <row r="43" spans="2:5" x14ac:dyDescent="0.25">
      <c r="B43" s="68" t="s">
        <v>103</v>
      </c>
      <c r="C43" s="69" t="s">
        <v>104</v>
      </c>
      <c r="D43" s="366" t="s">
        <v>29</v>
      </c>
      <c r="E43" s="67"/>
    </row>
    <row r="44" spans="2:5" x14ac:dyDescent="0.25">
      <c r="B44" s="68" t="s">
        <v>105</v>
      </c>
      <c r="C44" s="69" t="s">
        <v>106</v>
      </c>
      <c r="D44" s="366" t="s">
        <v>29</v>
      </c>
      <c r="E44" s="67"/>
    </row>
    <row r="45" spans="2:5" x14ac:dyDescent="0.25">
      <c r="B45" s="68" t="s">
        <v>107</v>
      </c>
      <c r="C45" s="69" t="s">
        <v>108</v>
      </c>
      <c r="D45" s="366" t="s">
        <v>29</v>
      </c>
      <c r="E45" s="67"/>
    </row>
    <row r="46" spans="2:5" x14ac:dyDescent="0.25">
      <c r="B46" s="68" t="s">
        <v>109</v>
      </c>
      <c r="C46" s="69" t="s">
        <v>110</v>
      </c>
      <c r="D46" s="366" t="s">
        <v>29</v>
      </c>
      <c r="E46" s="67"/>
    </row>
    <row r="47" spans="2:5" ht="30" x14ac:dyDescent="0.25">
      <c r="B47" s="79" t="s">
        <v>111</v>
      </c>
      <c r="C47" s="69" t="s">
        <v>112</v>
      </c>
      <c r="D47" s="366" t="s">
        <v>29</v>
      </c>
      <c r="E47" s="67"/>
    </row>
    <row r="48" spans="2:5" x14ac:dyDescent="0.25">
      <c r="B48" s="68" t="s">
        <v>113</v>
      </c>
      <c r="C48" s="69" t="s">
        <v>114</v>
      </c>
      <c r="D48" s="366" t="s">
        <v>29</v>
      </c>
      <c r="E48" s="67"/>
    </row>
    <row r="49" spans="2:5" x14ac:dyDescent="0.25">
      <c r="B49" s="68" t="s">
        <v>115</v>
      </c>
      <c r="C49" s="69" t="s">
        <v>116</v>
      </c>
      <c r="D49" s="366" t="s">
        <v>29</v>
      </c>
      <c r="E49" s="67"/>
    </row>
    <row r="50" spans="2:5" x14ac:dyDescent="0.25">
      <c r="B50" s="80" t="s">
        <v>117</v>
      </c>
      <c r="C50" s="69" t="s">
        <v>118</v>
      </c>
      <c r="D50" s="38">
        <f>SUM(D10,D11,D12,D13,D14,D29,D30,D34,D42,D43,D44,D45,D46,D47,D48,D49)</f>
        <v>0</v>
      </c>
      <c r="E50" s="81"/>
    </row>
    <row r="51" spans="2:5" ht="15.75" x14ac:dyDescent="0.25">
      <c r="B51" s="61" t="s">
        <v>119</v>
      </c>
      <c r="C51" s="82"/>
      <c r="D51" s="66"/>
      <c r="E51" s="83"/>
    </row>
    <row r="52" spans="2:5" x14ac:dyDescent="0.25">
      <c r="B52" s="68" t="s">
        <v>120</v>
      </c>
      <c r="C52" s="69" t="s">
        <v>121</v>
      </c>
      <c r="D52" s="38">
        <f>SUM(D53,D57)</f>
        <v>0</v>
      </c>
      <c r="E52" s="83"/>
    </row>
    <row r="53" spans="2:5" x14ac:dyDescent="0.25">
      <c r="B53" s="72" t="s">
        <v>122</v>
      </c>
      <c r="C53" s="69" t="s">
        <v>123</v>
      </c>
      <c r="D53" s="38">
        <f>SUM(D54,D55,D56)</f>
        <v>0</v>
      </c>
      <c r="E53" s="83"/>
    </row>
    <row r="54" spans="2:5" x14ac:dyDescent="0.25">
      <c r="B54" s="73" t="s">
        <v>124</v>
      </c>
      <c r="C54" s="69" t="s">
        <v>125</v>
      </c>
      <c r="D54" s="366" t="s">
        <v>29</v>
      </c>
      <c r="E54" s="83"/>
    </row>
    <row r="55" spans="2:5" x14ac:dyDescent="0.25">
      <c r="B55" s="73" t="s">
        <v>126</v>
      </c>
      <c r="C55" s="69" t="s">
        <v>127</v>
      </c>
      <c r="D55" s="366" t="s">
        <v>29</v>
      </c>
      <c r="E55" s="83"/>
    </row>
    <row r="56" spans="2:5" x14ac:dyDescent="0.25">
      <c r="B56" s="73" t="s">
        <v>128</v>
      </c>
      <c r="C56" s="69" t="s">
        <v>129</v>
      </c>
      <c r="D56" s="366" t="s">
        <v>29</v>
      </c>
      <c r="E56" s="83"/>
    </row>
    <row r="57" spans="2:5" x14ac:dyDescent="0.25">
      <c r="B57" s="72" t="s">
        <v>130</v>
      </c>
      <c r="C57" s="69" t="s">
        <v>131</v>
      </c>
      <c r="D57" s="38">
        <f>SUM(D58,D59,D60)</f>
        <v>0</v>
      </c>
      <c r="E57" s="83"/>
    </row>
    <row r="58" spans="2:5" x14ac:dyDescent="0.25">
      <c r="B58" s="73" t="s">
        <v>124</v>
      </c>
      <c r="C58" s="69" t="s">
        <v>132</v>
      </c>
      <c r="D58" s="366" t="s">
        <v>29</v>
      </c>
      <c r="E58" s="83"/>
    </row>
    <row r="59" spans="2:5" x14ac:dyDescent="0.25">
      <c r="B59" s="73" t="s">
        <v>126</v>
      </c>
      <c r="C59" s="69" t="s">
        <v>133</v>
      </c>
      <c r="D59" s="366" t="s">
        <v>29</v>
      </c>
      <c r="E59" s="83"/>
    </row>
    <row r="60" spans="2:5" x14ac:dyDescent="0.25">
      <c r="B60" s="73" t="s">
        <v>128</v>
      </c>
      <c r="C60" s="69" t="s">
        <v>134</v>
      </c>
      <c r="D60" s="366" t="s">
        <v>29</v>
      </c>
      <c r="E60" s="83"/>
    </row>
    <row r="61" spans="2:5" x14ac:dyDescent="0.25">
      <c r="B61" s="68" t="s">
        <v>135</v>
      </c>
      <c r="C61" s="69" t="s">
        <v>136</v>
      </c>
      <c r="D61" s="38">
        <f>SUM(D62,D66)</f>
        <v>0</v>
      </c>
      <c r="E61" s="83"/>
    </row>
    <row r="62" spans="2:5" x14ac:dyDescent="0.25">
      <c r="B62" s="72" t="s">
        <v>137</v>
      </c>
      <c r="C62" s="69" t="s">
        <v>138</v>
      </c>
      <c r="D62" s="38">
        <f>SUM(D63,D64,D65)</f>
        <v>0</v>
      </c>
      <c r="E62" s="83"/>
    </row>
    <row r="63" spans="2:5" x14ac:dyDescent="0.25">
      <c r="B63" s="73" t="s">
        <v>124</v>
      </c>
      <c r="C63" s="69" t="s">
        <v>139</v>
      </c>
      <c r="D63" s="366" t="s">
        <v>29</v>
      </c>
      <c r="E63" s="83"/>
    </row>
    <row r="64" spans="2:5" x14ac:dyDescent="0.25">
      <c r="B64" s="73" t="s">
        <v>126</v>
      </c>
      <c r="C64" s="69" t="s">
        <v>140</v>
      </c>
      <c r="D64" s="366" t="s">
        <v>29</v>
      </c>
      <c r="E64" s="83"/>
    </row>
    <row r="65" spans="2:5" x14ac:dyDescent="0.25">
      <c r="B65" s="73" t="s">
        <v>128</v>
      </c>
      <c r="C65" s="69" t="s">
        <v>141</v>
      </c>
      <c r="D65" s="366" t="s">
        <v>29</v>
      </c>
      <c r="E65" s="83"/>
    </row>
    <row r="66" spans="2:5" ht="14.25" customHeight="1" x14ac:dyDescent="0.25">
      <c r="B66" s="77" t="s">
        <v>142</v>
      </c>
      <c r="C66" s="69" t="s">
        <v>143</v>
      </c>
      <c r="D66" s="38">
        <f>SUM(D67,D68,D69)</f>
        <v>0</v>
      </c>
      <c r="E66" s="83"/>
    </row>
    <row r="67" spans="2:5" x14ac:dyDescent="0.25">
      <c r="B67" s="73" t="s">
        <v>124</v>
      </c>
      <c r="C67" s="69" t="s">
        <v>144</v>
      </c>
      <c r="D67" s="366" t="s">
        <v>29</v>
      </c>
      <c r="E67" s="83"/>
    </row>
    <row r="68" spans="2:5" x14ac:dyDescent="0.25">
      <c r="B68" s="73" t="s">
        <v>126</v>
      </c>
      <c r="C68" s="69" t="s">
        <v>145</v>
      </c>
      <c r="D68" s="366" t="s">
        <v>29</v>
      </c>
      <c r="E68" s="83"/>
    </row>
    <row r="69" spans="2:5" x14ac:dyDescent="0.25">
      <c r="B69" s="73" t="s">
        <v>128</v>
      </c>
      <c r="C69" s="69" t="s">
        <v>146</v>
      </c>
      <c r="D69" s="366" t="s">
        <v>29</v>
      </c>
      <c r="E69" s="83"/>
    </row>
    <row r="70" spans="2:5" x14ac:dyDescent="0.25">
      <c r="B70" s="68" t="s">
        <v>147</v>
      </c>
      <c r="C70" s="69" t="s">
        <v>148</v>
      </c>
      <c r="D70" s="38">
        <f>SUM(D71,D72,D73)</f>
        <v>0</v>
      </c>
      <c r="E70" s="83"/>
    </row>
    <row r="71" spans="2:5" x14ac:dyDescent="0.25">
      <c r="B71" s="72" t="s">
        <v>124</v>
      </c>
      <c r="C71" s="69" t="s">
        <v>149</v>
      </c>
      <c r="D71" s="366" t="s">
        <v>29</v>
      </c>
      <c r="E71" s="83"/>
    </row>
    <row r="72" spans="2:5" x14ac:dyDescent="0.25">
      <c r="B72" s="72" t="s">
        <v>126</v>
      </c>
      <c r="C72" s="69" t="s">
        <v>150</v>
      </c>
      <c r="D72" s="366" t="s">
        <v>29</v>
      </c>
      <c r="E72" s="83"/>
    </row>
    <row r="73" spans="2:5" x14ac:dyDescent="0.25">
      <c r="B73" s="72" t="s">
        <v>128</v>
      </c>
      <c r="C73" s="69" t="s">
        <v>151</v>
      </c>
      <c r="D73" s="366" t="s">
        <v>29</v>
      </c>
      <c r="E73" s="83"/>
    </row>
    <row r="74" spans="2:5" x14ac:dyDescent="0.25">
      <c r="B74" s="68" t="s">
        <v>152</v>
      </c>
      <c r="C74" s="69" t="s">
        <v>153</v>
      </c>
      <c r="D74" s="213"/>
      <c r="E74" s="83"/>
    </row>
    <row r="75" spans="2:5" x14ac:dyDescent="0.25">
      <c r="B75" s="68" t="s">
        <v>154</v>
      </c>
      <c r="C75" s="69" t="s">
        <v>155</v>
      </c>
      <c r="D75" s="366" t="s">
        <v>29</v>
      </c>
      <c r="E75" s="83"/>
    </row>
    <row r="76" spans="2:5" x14ac:dyDescent="0.25">
      <c r="B76" s="68" t="s">
        <v>156</v>
      </c>
      <c r="C76" s="69" t="s">
        <v>157</v>
      </c>
      <c r="D76" s="366" t="s">
        <v>29</v>
      </c>
      <c r="E76" s="83"/>
    </row>
    <row r="77" spans="2:5" x14ac:dyDescent="0.25">
      <c r="B77" s="68" t="s">
        <v>158</v>
      </c>
      <c r="C77" s="69" t="s">
        <v>159</v>
      </c>
      <c r="D77" s="366" t="s">
        <v>29</v>
      </c>
      <c r="E77" s="83"/>
    </row>
    <row r="78" spans="2:5" s="70" customFormat="1" x14ac:dyDescent="0.25">
      <c r="B78" s="68" t="s">
        <v>160</v>
      </c>
      <c r="C78" s="69" t="s">
        <v>161</v>
      </c>
      <c r="D78" s="366" t="s">
        <v>29</v>
      </c>
      <c r="E78" s="84"/>
    </row>
    <row r="79" spans="2:5" x14ac:dyDescent="0.25">
      <c r="B79" s="68" t="s">
        <v>162</v>
      </c>
      <c r="C79" s="69" t="s">
        <v>163</v>
      </c>
      <c r="D79" s="366" t="s">
        <v>29</v>
      </c>
      <c r="E79" s="83"/>
    </row>
    <row r="80" spans="2:5" x14ac:dyDescent="0.25">
      <c r="B80" s="68" t="s">
        <v>69</v>
      </c>
      <c r="C80" s="69" t="s">
        <v>164</v>
      </c>
      <c r="D80" s="366" t="s">
        <v>29</v>
      </c>
      <c r="E80" s="83"/>
    </row>
    <row r="81" spans="2:5" s="75" customFormat="1" x14ac:dyDescent="0.25">
      <c r="B81" s="68" t="s">
        <v>165</v>
      </c>
      <c r="C81" s="69" t="s">
        <v>166</v>
      </c>
      <c r="D81" s="366" t="s">
        <v>29</v>
      </c>
      <c r="E81" s="85"/>
    </row>
    <row r="82" spans="2:5" s="75" customFormat="1" x14ac:dyDescent="0.25">
      <c r="B82" s="79" t="s">
        <v>167</v>
      </c>
      <c r="C82" s="69" t="s">
        <v>168</v>
      </c>
      <c r="D82" s="366" t="s">
        <v>29</v>
      </c>
      <c r="E82" s="85"/>
    </row>
    <row r="83" spans="2:5" s="75" customFormat="1" x14ac:dyDescent="0.25">
      <c r="B83" s="68" t="s">
        <v>169</v>
      </c>
      <c r="C83" s="69" t="s">
        <v>170</v>
      </c>
      <c r="D83" s="366" t="s">
        <v>29</v>
      </c>
      <c r="E83" s="85"/>
    </row>
    <row r="84" spans="2:5" s="75" customFormat="1" x14ac:dyDescent="0.25">
      <c r="B84" s="68" t="s">
        <v>171</v>
      </c>
      <c r="C84" s="69" t="s">
        <v>172</v>
      </c>
      <c r="D84" s="366" t="s">
        <v>29</v>
      </c>
      <c r="E84" s="86"/>
    </row>
    <row r="85" spans="2:5" s="75" customFormat="1" x14ac:dyDescent="0.25">
      <c r="B85" s="68" t="s">
        <v>173</v>
      </c>
      <c r="C85" s="69" t="s">
        <v>174</v>
      </c>
      <c r="D85" s="366" t="s">
        <v>29</v>
      </c>
      <c r="E85" s="84"/>
    </row>
    <row r="86" spans="2:5" s="87" customFormat="1" x14ac:dyDescent="0.25">
      <c r="B86" s="68" t="s">
        <v>175</v>
      </c>
      <c r="C86" s="69" t="s">
        <v>176</v>
      </c>
      <c r="D86" s="38">
        <f>SUM(D87,D88)</f>
        <v>0</v>
      </c>
      <c r="E86" s="86"/>
    </row>
    <row r="87" spans="2:5" s="75" customFormat="1" x14ac:dyDescent="0.25">
      <c r="B87" s="72" t="s">
        <v>177</v>
      </c>
      <c r="C87" s="69" t="s">
        <v>178</v>
      </c>
      <c r="D87" s="366" t="s">
        <v>29</v>
      </c>
      <c r="E87" s="86"/>
    </row>
    <row r="88" spans="2:5" s="75" customFormat="1" x14ac:dyDescent="0.25">
      <c r="B88" s="72" t="s">
        <v>179</v>
      </c>
      <c r="C88" s="69" t="s">
        <v>180</v>
      </c>
      <c r="D88" s="366" t="s">
        <v>29</v>
      </c>
      <c r="E88" s="86"/>
    </row>
    <row r="89" spans="2:5" x14ac:dyDescent="0.25">
      <c r="B89" s="68" t="s">
        <v>181</v>
      </c>
      <c r="C89" s="69" t="s">
        <v>182</v>
      </c>
      <c r="D89" s="366" t="s">
        <v>29</v>
      </c>
      <c r="E89" s="86"/>
    </row>
    <row r="90" spans="2:5" x14ac:dyDescent="0.25">
      <c r="B90" s="80" t="s">
        <v>183</v>
      </c>
      <c r="C90" s="69" t="s">
        <v>184</v>
      </c>
      <c r="D90" s="38">
        <f>SUM(D52,D61,D70,D75:D86,D89)</f>
        <v>0</v>
      </c>
      <c r="E90" s="86"/>
    </row>
    <row r="91" spans="2:5" x14ac:dyDescent="0.25">
      <c r="B91" s="88" t="s">
        <v>185</v>
      </c>
      <c r="C91" s="69" t="s">
        <v>186</v>
      </c>
      <c r="D91" s="38">
        <f>D50-D90</f>
        <v>0</v>
      </c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3107-F5DD-4FB0-8227-78E3862AFA84}">
  <sheetPr codeName="Sheet45">
    <tabColor theme="8" tint="-0.249977111117893"/>
  </sheetPr>
  <dimension ref="A1:O19"/>
  <sheetViews>
    <sheetView showGridLines="0" zoomScaleNormal="100" workbookViewId="0">
      <selection activeCell="A9" sqref="A9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436</v>
      </c>
      <c r="B1" s="161"/>
      <c r="C1" s="161"/>
      <c r="D1" s="161"/>
      <c r="E1" s="161"/>
      <c r="F1" s="161"/>
      <c r="G1" s="161"/>
      <c r="H1" s="161"/>
      <c r="I1" s="161"/>
      <c r="J1" s="29"/>
      <c r="K1" s="29"/>
      <c r="L1" s="29"/>
      <c r="M1" s="30"/>
    </row>
    <row r="2" spans="1:15" s="22" customFormat="1" x14ac:dyDescent="0.25">
      <c r="A2" s="31" t="s">
        <v>287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62"/>
      <c r="B4" s="163" t="s">
        <v>288</v>
      </c>
      <c r="C4" s="164"/>
      <c r="D4" s="164"/>
      <c r="E4" s="165"/>
      <c r="F4" s="165"/>
      <c r="G4" s="166"/>
      <c r="H4" s="166"/>
      <c r="I4" s="167"/>
      <c r="J4" s="167"/>
      <c r="K4" s="168"/>
      <c r="L4" s="165"/>
      <c r="M4" s="165"/>
    </row>
    <row r="5" spans="1:15" x14ac:dyDescent="0.25">
      <c r="A5" s="162"/>
      <c r="B5" s="99" t="s">
        <v>289</v>
      </c>
      <c r="C5" s="164"/>
      <c r="D5" s="165"/>
      <c r="E5" s="165"/>
      <c r="F5" s="165"/>
      <c r="G5" s="168"/>
      <c r="H5" s="168"/>
      <c r="I5" s="165"/>
      <c r="J5" s="165"/>
      <c r="K5" s="168"/>
      <c r="L5" s="165"/>
      <c r="M5" s="165"/>
    </row>
    <row r="6" spans="1:15" ht="15" customHeight="1" x14ac:dyDescent="0.25">
      <c r="A6" s="162"/>
      <c r="B6" s="164"/>
      <c r="C6" s="164"/>
      <c r="D6" s="390" t="s">
        <v>290</v>
      </c>
      <c r="E6" s="392" t="s">
        <v>291</v>
      </c>
      <c r="F6" s="393"/>
      <c r="G6" s="393"/>
      <c r="H6" s="393"/>
      <c r="I6" s="393"/>
      <c r="J6" s="393"/>
      <c r="K6" s="393"/>
      <c r="L6" s="393"/>
      <c r="M6" s="394"/>
    </row>
    <row r="7" spans="1:15" ht="150" x14ac:dyDescent="0.25">
      <c r="B7" s="169"/>
      <c r="C7" s="169"/>
      <c r="D7" s="391"/>
      <c r="E7" s="154" t="s">
        <v>292</v>
      </c>
      <c r="F7" s="154" t="s">
        <v>293</v>
      </c>
      <c r="G7" s="154" t="s">
        <v>294</v>
      </c>
      <c r="H7" s="154" t="s">
        <v>295</v>
      </c>
      <c r="I7" s="154" t="s">
        <v>296</v>
      </c>
      <c r="J7" s="154" t="s">
        <v>297</v>
      </c>
      <c r="K7" s="154" t="s">
        <v>298</v>
      </c>
      <c r="L7" s="154" t="s">
        <v>299</v>
      </c>
      <c r="M7" s="154" t="s">
        <v>300</v>
      </c>
    </row>
    <row r="8" spans="1:15" x14ac:dyDescent="0.25">
      <c r="B8" s="170"/>
      <c r="C8" s="170"/>
      <c r="D8" s="171" t="s">
        <v>31</v>
      </c>
      <c r="E8" s="171" t="s">
        <v>262</v>
      </c>
      <c r="F8" s="171" t="s">
        <v>195</v>
      </c>
      <c r="G8" s="171" t="s">
        <v>196</v>
      </c>
      <c r="H8" s="171" t="s">
        <v>197</v>
      </c>
      <c r="I8" s="171" t="s">
        <v>263</v>
      </c>
      <c r="J8" s="171" t="s">
        <v>264</v>
      </c>
      <c r="K8" s="171" t="s">
        <v>265</v>
      </c>
      <c r="L8" s="171" t="s">
        <v>285</v>
      </c>
      <c r="M8" s="171" t="s">
        <v>208</v>
      </c>
    </row>
    <row r="9" spans="1:15" ht="15" customHeight="1" x14ac:dyDescent="0.25">
      <c r="B9" s="172" t="s">
        <v>301</v>
      </c>
      <c r="C9" s="173" t="s">
        <v>34</v>
      </c>
      <c r="D9" s="174" t="s">
        <v>29</v>
      </c>
      <c r="E9" s="213"/>
      <c r="F9" s="213"/>
      <c r="G9" s="213"/>
      <c r="H9" s="213"/>
      <c r="I9" s="213"/>
      <c r="J9" s="213"/>
      <c r="K9" s="213"/>
      <c r="L9" s="213"/>
      <c r="M9" s="174" t="s">
        <v>29</v>
      </c>
    </row>
    <row r="10" spans="1:15" x14ac:dyDescent="0.25">
      <c r="B10" s="172" t="s">
        <v>302</v>
      </c>
      <c r="C10" s="173" t="s">
        <v>36</v>
      </c>
      <c r="D10" s="174" t="s">
        <v>29</v>
      </c>
      <c r="E10" s="213"/>
      <c r="F10" s="213"/>
      <c r="G10" s="213"/>
      <c r="H10" s="213"/>
      <c r="I10" s="213"/>
      <c r="J10" s="213"/>
      <c r="K10" s="213"/>
      <c r="L10" s="213"/>
      <c r="M10" s="174" t="s">
        <v>29</v>
      </c>
    </row>
    <row r="11" spans="1:15" x14ac:dyDescent="0.25">
      <c r="B11" s="175" t="s">
        <v>185</v>
      </c>
      <c r="C11" s="173" t="s">
        <v>38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5" x14ac:dyDescent="0.25">
      <c r="B12" s="175" t="s">
        <v>303</v>
      </c>
      <c r="C12" s="173" t="s">
        <v>40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5" x14ac:dyDescent="0.25">
      <c r="B13" s="172" t="s">
        <v>304</v>
      </c>
      <c r="C13" s="173" t="s">
        <v>42</v>
      </c>
      <c r="D13" s="174" t="s">
        <v>29</v>
      </c>
      <c r="E13" s="213"/>
      <c r="F13" s="213"/>
      <c r="G13" s="213"/>
      <c r="H13" s="213"/>
      <c r="I13" s="213"/>
      <c r="J13" s="213"/>
      <c r="K13" s="213"/>
      <c r="L13" s="213"/>
      <c r="M13" s="174" t="s">
        <v>29</v>
      </c>
    </row>
    <row r="14" spans="1:15" x14ac:dyDescent="0.25">
      <c r="B14" s="175" t="s">
        <v>305</v>
      </c>
      <c r="C14" s="173" t="s">
        <v>44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1:15" x14ac:dyDescent="0.25">
      <c r="B15" s="175" t="s">
        <v>306</v>
      </c>
      <c r="C15" s="173" t="s">
        <v>46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5" x14ac:dyDescent="0.25">
      <c r="B16" s="175" t="s">
        <v>307</v>
      </c>
      <c r="C16" s="173" t="s">
        <v>48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2:13" x14ac:dyDescent="0.25">
      <c r="B17" s="172" t="s">
        <v>308</v>
      </c>
      <c r="C17" s="173" t="s">
        <v>50</v>
      </c>
      <c r="D17" s="174" t="s">
        <v>29</v>
      </c>
      <c r="E17" s="213"/>
      <c r="F17" s="213"/>
      <c r="G17" s="213"/>
      <c r="H17" s="213"/>
      <c r="I17" s="213"/>
      <c r="J17" s="213"/>
      <c r="K17" s="213"/>
      <c r="L17" s="213"/>
      <c r="M17" s="174" t="s">
        <v>29</v>
      </c>
    </row>
    <row r="18" spans="2:13" x14ac:dyDescent="0.25">
      <c r="B18" s="172" t="s">
        <v>309</v>
      </c>
      <c r="C18" s="173" t="s">
        <v>52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2:13" x14ac:dyDescent="0.25">
      <c r="B19" s="172" t="s">
        <v>310</v>
      </c>
      <c r="C19" s="173" t="s">
        <v>54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>
    <tabColor theme="8" tint="-0.249977111117893"/>
  </sheetPr>
  <dimension ref="A1:P60"/>
  <sheetViews>
    <sheetView showGridLines="0" zoomScaleNormal="100" workbookViewId="0"/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76" t="s">
        <v>500</v>
      </c>
      <c r="B1" s="29"/>
      <c r="C1" s="29"/>
      <c r="D1" s="29"/>
      <c r="E1" s="29"/>
      <c r="F1" s="29"/>
      <c r="G1" s="29"/>
      <c r="H1" s="30"/>
    </row>
    <row r="2" spans="1:13" x14ac:dyDescent="0.25">
      <c r="A2" s="177" t="s">
        <v>311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78"/>
      <c r="B3" s="36"/>
      <c r="C3" s="36"/>
      <c r="D3" s="36"/>
      <c r="E3" s="36"/>
      <c r="F3" s="36"/>
      <c r="G3" s="36"/>
      <c r="H3" s="37"/>
    </row>
    <row r="4" spans="1:13" x14ac:dyDescent="0.25">
      <c r="A4" s="180"/>
      <c r="B4" s="179"/>
    </row>
    <row r="5" spans="1:13" ht="30" x14ac:dyDescent="0.25">
      <c r="B5" s="179"/>
      <c r="C5" s="181"/>
      <c r="D5" s="182" t="s">
        <v>312</v>
      </c>
      <c r="E5" s="182" t="s">
        <v>313</v>
      </c>
      <c r="F5" s="182" t="s">
        <v>314</v>
      </c>
      <c r="G5" s="182" t="s">
        <v>306</v>
      </c>
      <c r="H5" s="182" t="s">
        <v>307</v>
      </c>
    </row>
    <row r="6" spans="1:13" ht="15.75" x14ac:dyDescent="0.25">
      <c r="B6" s="183" t="s">
        <v>315</v>
      </c>
      <c r="C6" s="184"/>
      <c r="D6" s="185" t="s">
        <v>31</v>
      </c>
      <c r="E6" s="185" t="s">
        <v>262</v>
      </c>
      <c r="F6" s="185" t="s">
        <v>195</v>
      </c>
      <c r="G6" s="185" t="s">
        <v>196</v>
      </c>
      <c r="H6" s="185" t="s">
        <v>197</v>
      </c>
    </row>
    <row r="7" spans="1:13" ht="30" x14ac:dyDescent="0.25">
      <c r="B7" s="186" t="s">
        <v>316</v>
      </c>
      <c r="C7" s="185"/>
      <c r="D7" s="187"/>
      <c r="E7" s="187"/>
      <c r="F7" s="187"/>
      <c r="G7" s="187"/>
      <c r="H7" s="187"/>
    </row>
    <row r="8" spans="1:13" x14ac:dyDescent="0.25">
      <c r="B8" s="188" t="s">
        <v>317</v>
      </c>
      <c r="C8" s="185" t="s">
        <v>34</v>
      </c>
      <c r="D8" s="189">
        <f>SUM(E8,G8)</f>
        <v>0</v>
      </c>
      <c r="E8" s="366" t="s">
        <v>29</v>
      </c>
      <c r="F8" s="187"/>
      <c r="G8" s="366" t="s">
        <v>29</v>
      </c>
      <c r="H8" s="187"/>
      <c r="I8" s="191"/>
      <c r="J8" s="191"/>
      <c r="K8" s="191"/>
      <c r="L8" s="191"/>
      <c r="M8" s="191"/>
    </row>
    <row r="9" spans="1:13" x14ac:dyDescent="0.25">
      <c r="B9" s="188" t="s">
        <v>318</v>
      </c>
      <c r="C9" s="185" t="s">
        <v>38</v>
      </c>
      <c r="D9" s="189">
        <f>SUM(E9,G9)</f>
        <v>0</v>
      </c>
      <c r="E9" s="366" t="s">
        <v>29</v>
      </c>
      <c r="F9" s="187"/>
      <c r="G9" s="366" t="s">
        <v>29</v>
      </c>
      <c r="H9" s="187"/>
      <c r="I9" s="191"/>
      <c r="J9" s="191"/>
      <c r="K9" s="191"/>
      <c r="L9" s="191"/>
      <c r="M9" s="191"/>
    </row>
    <row r="10" spans="1:13" ht="30" x14ac:dyDescent="0.25">
      <c r="B10" s="188" t="s">
        <v>319</v>
      </c>
      <c r="C10" s="185" t="s">
        <v>40</v>
      </c>
      <c r="D10" s="189">
        <f>SUM(E10,G10)</f>
        <v>0</v>
      </c>
      <c r="E10" s="366" t="s">
        <v>29</v>
      </c>
      <c r="F10" s="187"/>
      <c r="G10" s="366" t="s">
        <v>29</v>
      </c>
      <c r="H10" s="187"/>
      <c r="I10" s="191"/>
      <c r="J10" s="191"/>
      <c r="K10" s="191"/>
      <c r="L10" s="191"/>
      <c r="M10" s="191"/>
    </row>
    <row r="11" spans="1:13" x14ac:dyDescent="0.25">
      <c r="B11" s="188" t="s">
        <v>320</v>
      </c>
      <c r="C11" s="185" t="s">
        <v>42</v>
      </c>
      <c r="D11" s="189">
        <f>SUM(F11,G11,H11)</f>
        <v>0</v>
      </c>
      <c r="E11" s="187"/>
      <c r="F11" s="366" t="s">
        <v>29</v>
      </c>
      <c r="G11" s="366" t="s">
        <v>29</v>
      </c>
      <c r="H11" s="366" t="s">
        <v>29</v>
      </c>
      <c r="I11" s="191"/>
      <c r="J11" s="191"/>
      <c r="K11" s="191"/>
      <c r="L11" s="191"/>
      <c r="M11" s="191"/>
    </row>
    <row r="12" spans="1:13" x14ac:dyDescent="0.25">
      <c r="B12" s="188" t="s">
        <v>321</v>
      </c>
      <c r="C12" s="185" t="s">
        <v>46</v>
      </c>
      <c r="D12" s="189">
        <f>SUM(E12)</f>
        <v>0</v>
      </c>
      <c r="E12" s="366" t="s">
        <v>29</v>
      </c>
      <c r="F12" s="187"/>
      <c r="G12" s="187"/>
      <c r="H12" s="187"/>
      <c r="I12" s="191"/>
      <c r="J12" s="191"/>
      <c r="K12" s="191"/>
      <c r="L12" s="191"/>
      <c r="M12" s="191"/>
    </row>
    <row r="13" spans="1:13" x14ac:dyDescent="0.25">
      <c r="B13" s="188" t="s">
        <v>322</v>
      </c>
      <c r="C13" s="185" t="s">
        <v>50</v>
      </c>
      <c r="D13" s="189">
        <f>SUM(F13,G13,H13)</f>
        <v>0</v>
      </c>
      <c r="E13" s="187"/>
      <c r="F13" s="366" t="s">
        <v>29</v>
      </c>
      <c r="G13" s="366" t="s">
        <v>29</v>
      </c>
      <c r="H13" s="366" t="s">
        <v>29</v>
      </c>
      <c r="I13" s="191"/>
      <c r="J13" s="191"/>
      <c r="K13" s="191"/>
      <c r="L13" s="191"/>
      <c r="M13" s="191"/>
    </row>
    <row r="14" spans="1:13" x14ac:dyDescent="0.25">
      <c r="B14" s="188" t="s">
        <v>323</v>
      </c>
      <c r="C14" s="185" t="s">
        <v>54</v>
      </c>
      <c r="D14" s="189">
        <f>SUM(F14,G14,H14)</f>
        <v>0</v>
      </c>
      <c r="E14" s="187"/>
      <c r="F14" s="366" t="s">
        <v>29</v>
      </c>
      <c r="G14" s="366" t="s">
        <v>29</v>
      </c>
      <c r="H14" s="366" t="s">
        <v>29</v>
      </c>
      <c r="I14" s="191"/>
      <c r="J14" s="191"/>
      <c r="K14" s="191"/>
      <c r="L14" s="191"/>
      <c r="M14" s="191"/>
    </row>
    <row r="15" spans="1:13" x14ac:dyDescent="0.25">
      <c r="B15" s="188" t="s">
        <v>324</v>
      </c>
      <c r="C15" s="185" t="s">
        <v>58</v>
      </c>
      <c r="D15" s="189">
        <f>SUM(E15)</f>
        <v>0</v>
      </c>
      <c r="E15" s="366" t="s">
        <v>29</v>
      </c>
      <c r="F15" s="187"/>
      <c r="G15" s="187"/>
      <c r="H15" s="187"/>
      <c r="I15" s="191"/>
      <c r="J15" s="191"/>
      <c r="K15" s="191"/>
      <c r="L15" s="191"/>
      <c r="M15" s="191"/>
    </row>
    <row r="16" spans="1:13" x14ac:dyDescent="0.25">
      <c r="B16" s="188" t="s">
        <v>175</v>
      </c>
      <c r="C16" s="185" t="s">
        <v>60</v>
      </c>
      <c r="D16" s="189">
        <f>SUM(F16,G16,H16)</f>
        <v>0</v>
      </c>
      <c r="E16" s="187"/>
      <c r="F16" s="366" t="s">
        <v>29</v>
      </c>
      <c r="G16" s="366" t="s">
        <v>29</v>
      </c>
      <c r="H16" s="366" t="s">
        <v>29</v>
      </c>
      <c r="I16" s="191"/>
      <c r="J16" s="191"/>
      <c r="K16" s="191"/>
      <c r="L16" s="191"/>
      <c r="M16" s="191"/>
    </row>
    <row r="17" spans="2:16" x14ac:dyDescent="0.25">
      <c r="B17" s="188" t="s">
        <v>325</v>
      </c>
      <c r="C17" s="185" t="s">
        <v>64</v>
      </c>
      <c r="D17" s="189">
        <f>SUM(H17)</f>
        <v>0</v>
      </c>
      <c r="E17" s="187"/>
      <c r="F17" s="187"/>
      <c r="G17" s="187"/>
      <c r="H17" s="366" t="s">
        <v>29</v>
      </c>
      <c r="I17" s="191"/>
      <c r="J17" s="191"/>
      <c r="K17" s="191"/>
      <c r="L17" s="191"/>
      <c r="M17" s="191"/>
    </row>
    <row r="18" spans="2:16" ht="30" x14ac:dyDescent="0.25">
      <c r="B18" s="188" t="s">
        <v>326</v>
      </c>
      <c r="C18" s="185" t="s">
        <v>68</v>
      </c>
      <c r="D18" s="189">
        <f>SUM(E18,F18,G18,H18)</f>
        <v>0</v>
      </c>
      <c r="E18" s="366" t="s">
        <v>29</v>
      </c>
      <c r="F18" s="366" t="s">
        <v>29</v>
      </c>
      <c r="G18" s="366" t="s">
        <v>29</v>
      </c>
      <c r="H18" s="366" t="s">
        <v>29</v>
      </c>
      <c r="I18" s="191"/>
      <c r="J18" s="191"/>
      <c r="K18" s="191"/>
      <c r="L18" s="191"/>
      <c r="M18" s="191"/>
    </row>
    <row r="19" spans="2:16" ht="45" x14ac:dyDescent="0.25">
      <c r="B19" s="186" t="s">
        <v>327</v>
      </c>
      <c r="C19" s="185"/>
      <c r="D19" s="187"/>
      <c r="E19" s="187"/>
      <c r="F19" s="187"/>
      <c r="G19" s="187"/>
      <c r="H19" s="187"/>
    </row>
    <row r="20" spans="2:16" ht="45" x14ac:dyDescent="0.25">
      <c r="B20" s="188" t="s">
        <v>327</v>
      </c>
      <c r="C20" s="185" t="s">
        <v>76</v>
      </c>
      <c r="D20" s="366" t="s">
        <v>29</v>
      </c>
      <c r="E20" s="187"/>
      <c r="F20" s="187"/>
      <c r="G20" s="187"/>
      <c r="H20" s="187"/>
      <c r="I20" s="192"/>
      <c r="J20" s="89"/>
      <c r="K20" s="89"/>
    </row>
    <row r="21" spans="2:16" x14ac:dyDescent="0.25">
      <c r="B21" s="186" t="s">
        <v>328</v>
      </c>
      <c r="C21" s="185"/>
      <c r="D21" s="187"/>
      <c r="E21" s="187"/>
      <c r="F21" s="187"/>
      <c r="G21" s="187"/>
      <c r="H21" s="187"/>
    </row>
    <row r="22" spans="2:16" x14ac:dyDescent="0.25">
      <c r="B22" s="188" t="s">
        <v>329</v>
      </c>
      <c r="C22" s="185" t="s">
        <v>78</v>
      </c>
      <c r="D22" s="189">
        <f>SUM(E22,F22,G22)</f>
        <v>0</v>
      </c>
      <c r="E22" s="366" t="s">
        <v>29</v>
      </c>
      <c r="F22" s="366" t="s">
        <v>29</v>
      </c>
      <c r="G22" s="366" t="s">
        <v>29</v>
      </c>
      <c r="H22" s="187"/>
      <c r="J22" s="191"/>
      <c r="K22" s="191"/>
      <c r="L22" s="191"/>
      <c r="N22" s="191"/>
      <c r="P22" s="191"/>
    </row>
    <row r="23" spans="2:16" x14ac:dyDescent="0.25">
      <c r="B23" s="186" t="s">
        <v>330</v>
      </c>
      <c r="C23" s="185" t="s">
        <v>90</v>
      </c>
      <c r="D23" s="189">
        <f>SUM(D8:D18)-SUM(D20,D22)</f>
        <v>0</v>
      </c>
      <c r="E23" s="189">
        <f>SUM(E8:E10,E12,E15,E18)-SUM(E22)</f>
        <v>0</v>
      </c>
      <c r="F23" s="189">
        <f>SUM(F11,F13:F14,F16,F18)-SUM(F22)</f>
        <v>0</v>
      </c>
      <c r="G23" s="189">
        <f>SUM(G8:G11,G13:G14,G16,G18)-SUM(G22)</f>
        <v>0</v>
      </c>
      <c r="H23" s="189">
        <f>SUM(H11,H13:H14,H16:H18)</f>
        <v>0</v>
      </c>
      <c r="K23" s="89"/>
    </row>
    <row r="24" spans="2:16" x14ac:dyDescent="0.25">
      <c r="B24" s="193" t="s">
        <v>331</v>
      </c>
      <c r="C24" s="185"/>
      <c r="D24" s="187"/>
      <c r="E24" s="187"/>
      <c r="F24" s="187"/>
      <c r="G24" s="187"/>
      <c r="H24" s="187"/>
    </row>
    <row r="25" spans="2:16" x14ac:dyDescent="0.25">
      <c r="B25" s="188" t="s">
        <v>332</v>
      </c>
      <c r="C25" s="185" t="s">
        <v>92</v>
      </c>
      <c r="D25" s="189">
        <f>SUM(G25)</f>
        <v>0</v>
      </c>
      <c r="E25" s="187"/>
      <c r="F25" s="187"/>
      <c r="G25" s="366" t="s">
        <v>29</v>
      </c>
      <c r="H25" s="187"/>
      <c r="I25" s="194"/>
      <c r="J25" s="191"/>
      <c r="K25" s="191"/>
      <c r="L25" s="191"/>
    </row>
    <row r="26" spans="2:16" ht="45" x14ac:dyDescent="0.25">
      <c r="B26" s="188" t="s">
        <v>333</v>
      </c>
      <c r="C26" s="185" t="s">
        <v>94</v>
      </c>
      <c r="D26" s="189">
        <f>SUM(G26)</f>
        <v>0</v>
      </c>
      <c r="E26" s="187"/>
      <c r="F26" s="187"/>
      <c r="G26" s="366" t="s">
        <v>29</v>
      </c>
      <c r="H26" s="187"/>
      <c r="I26" s="194"/>
      <c r="J26" s="191"/>
      <c r="K26" s="191"/>
      <c r="L26" s="191"/>
    </row>
    <row r="27" spans="2:16" x14ac:dyDescent="0.25">
      <c r="B27" s="188" t="s">
        <v>334</v>
      </c>
      <c r="C27" s="185" t="s">
        <v>96</v>
      </c>
      <c r="D27" s="189">
        <f>SUM(G27,H27)</f>
        <v>0</v>
      </c>
      <c r="E27" s="187"/>
      <c r="F27" s="187"/>
      <c r="G27" s="366" t="s">
        <v>29</v>
      </c>
      <c r="H27" s="366" t="s">
        <v>29</v>
      </c>
      <c r="I27" s="194"/>
      <c r="J27" s="191"/>
      <c r="K27" s="191"/>
      <c r="L27" s="191"/>
    </row>
    <row r="28" spans="2:16" ht="30" x14ac:dyDescent="0.25">
      <c r="B28" s="188" t="s">
        <v>335</v>
      </c>
      <c r="C28" s="185" t="s">
        <v>98</v>
      </c>
      <c r="D28" s="189">
        <f>SUM(G28,H28)</f>
        <v>0</v>
      </c>
      <c r="E28" s="187"/>
      <c r="F28" s="187"/>
      <c r="G28" s="366" t="s">
        <v>29</v>
      </c>
      <c r="H28" s="366" t="s">
        <v>29</v>
      </c>
      <c r="I28" s="194"/>
      <c r="J28" s="191"/>
      <c r="K28" s="191"/>
      <c r="L28" s="191"/>
    </row>
    <row r="29" spans="2:16" ht="30" x14ac:dyDescent="0.25">
      <c r="B29" s="188" t="s">
        <v>336</v>
      </c>
      <c r="C29" s="185" t="s">
        <v>100</v>
      </c>
      <c r="D29" s="189">
        <f>SUM(G29)</f>
        <v>0</v>
      </c>
      <c r="E29" s="187"/>
      <c r="F29" s="187"/>
      <c r="G29" s="366" t="s">
        <v>29</v>
      </c>
      <c r="H29" s="187"/>
      <c r="I29" s="194"/>
      <c r="J29" s="191"/>
      <c r="K29" s="191"/>
      <c r="L29" s="191"/>
    </row>
    <row r="30" spans="2:16" ht="30" x14ac:dyDescent="0.25">
      <c r="B30" s="188" t="s">
        <v>337</v>
      </c>
      <c r="C30" s="185" t="s">
        <v>102</v>
      </c>
      <c r="D30" s="189">
        <f>SUM(G30,H30)</f>
        <v>0</v>
      </c>
      <c r="E30" s="187"/>
      <c r="F30" s="187"/>
      <c r="G30" s="366" t="s">
        <v>29</v>
      </c>
      <c r="H30" s="366" t="s">
        <v>29</v>
      </c>
      <c r="I30" s="194"/>
      <c r="J30" s="191"/>
      <c r="K30" s="191"/>
      <c r="L30" s="191"/>
    </row>
    <row r="31" spans="2:16" ht="30" x14ac:dyDescent="0.25">
      <c r="B31" s="188" t="s">
        <v>338</v>
      </c>
      <c r="C31" s="185" t="s">
        <v>104</v>
      </c>
      <c r="D31" s="189">
        <f>SUM(G31)</f>
        <v>0</v>
      </c>
      <c r="E31" s="187"/>
      <c r="F31" s="187"/>
      <c r="G31" s="366" t="s">
        <v>29</v>
      </c>
      <c r="H31" s="187"/>
      <c r="I31" s="194"/>
      <c r="J31" s="191"/>
      <c r="K31" s="191"/>
      <c r="L31" s="191"/>
    </row>
    <row r="32" spans="2:16" ht="30" x14ac:dyDescent="0.25">
      <c r="B32" s="188" t="s">
        <v>339</v>
      </c>
      <c r="C32" s="185" t="s">
        <v>106</v>
      </c>
      <c r="D32" s="189">
        <f>SUM(G32,H32)</f>
        <v>0</v>
      </c>
      <c r="E32" s="187"/>
      <c r="F32" s="187"/>
      <c r="G32" s="366" t="s">
        <v>29</v>
      </c>
      <c r="H32" s="366" t="s">
        <v>29</v>
      </c>
      <c r="I32" s="194"/>
      <c r="J32" s="191"/>
      <c r="K32" s="191"/>
      <c r="L32" s="191"/>
    </row>
    <row r="33" spans="1:15" x14ac:dyDescent="0.25">
      <c r="B33" s="195" t="s">
        <v>340</v>
      </c>
      <c r="C33" s="185" t="s">
        <v>110</v>
      </c>
      <c r="D33" s="189">
        <f>SUM(G33,H33)</f>
        <v>0</v>
      </c>
      <c r="E33" s="187"/>
      <c r="F33" s="187"/>
      <c r="G33" s="366" t="s">
        <v>29</v>
      </c>
      <c r="H33" s="366" t="s">
        <v>29</v>
      </c>
      <c r="I33" s="194"/>
      <c r="J33" s="191"/>
      <c r="K33" s="191"/>
      <c r="L33" s="191"/>
    </row>
    <row r="34" spans="1:15" x14ac:dyDescent="0.25">
      <c r="B34" s="193" t="s">
        <v>341</v>
      </c>
      <c r="C34" s="185" t="s">
        <v>112</v>
      </c>
      <c r="D34" s="189">
        <f>SUM(D25:D33)</f>
        <v>0</v>
      </c>
      <c r="E34" s="187"/>
      <c r="F34" s="187"/>
      <c r="G34" s="189">
        <f>SUM(G25:G33)</f>
        <v>0</v>
      </c>
      <c r="H34" s="189">
        <f>SUM(H27:H28,H30,H32:H33)</f>
        <v>0</v>
      </c>
      <c r="I34" s="194"/>
      <c r="J34" s="191"/>
      <c r="K34" s="191"/>
      <c r="L34" s="191"/>
    </row>
    <row r="35" spans="1:15" x14ac:dyDescent="0.25">
      <c r="B35" s="193" t="s">
        <v>342</v>
      </c>
      <c r="C35" s="185"/>
      <c r="D35" s="187"/>
      <c r="E35" s="187"/>
      <c r="F35" s="187"/>
      <c r="G35" s="187"/>
      <c r="H35" s="187"/>
    </row>
    <row r="36" spans="1:15" x14ac:dyDescent="0.25">
      <c r="B36" s="195" t="s">
        <v>343</v>
      </c>
      <c r="C36" s="185" t="s">
        <v>118</v>
      </c>
      <c r="D36" s="189">
        <f>SUM(D23,D34)</f>
        <v>0</v>
      </c>
      <c r="E36" s="189">
        <f>SUM(E23)</f>
        <v>0</v>
      </c>
      <c r="F36" s="189">
        <f>SUM(F23)</f>
        <v>0</v>
      </c>
      <c r="G36" s="189">
        <f>SUM(G23,G34)</f>
        <v>0</v>
      </c>
      <c r="H36" s="189">
        <f>SUM(H23,H34)</f>
        <v>0</v>
      </c>
      <c r="I36" s="191"/>
      <c r="J36" s="191"/>
      <c r="K36" s="191"/>
      <c r="L36" s="191"/>
      <c r="M36" s="191"/>
      <c r="N36" s="191"/>
      <c r="O36" s="191"/>
    </row>
    <row r="37" spans="1:15" x14ac:dyDescent="0.25">
      <c r="B37" s="195" t="s">
        <v>344</v>
      </c>
      <c r="C37" s="185" t="s">
        <v>121</v>
      </c>
      <c r="D37" s="213"/>
      <c r="E37" s="213"/>
      <c r="F37" s="213"/>
      <c r="G37" s="213"/>
      <c r="H37" s="187"/>
      <c r="I37" s="191"/>
      <c r="J37" s="191"/>
      <c r="K37" s="191"/>
      <c r="L37" s="191"/>
      <c r="M37" s="191"/>
      <c r="N37" s="191"/>
      <c r="O37" s="191"/>
    </row>
    <row r="38" spans="1:15" x14ac:dyDescent="0.25">
      <c r="B38" s="188" t="s">
        <v>345</v>
      </c>
      <c r="C38" s="185" t="s">
        <v>127</v>
      </c>
      <c r="D38" s="196" t="str">
        <f>IFERROR(D34/D36,"-")</f>
        <v>-</v>
      </c>
      <c r="E38" s="366" t="s">
        <v>29</v>
      </c>
      <c r="F38" s="366" t="s">
        <v>29</v>
      </c>
      <c r="G38" s="366" t="s">
        <v>29</v>
      </c>
      <c r="H38" s="366" t="s">
        <v>29</v>
      </c>
      <c r="I38" s="191"/>
      <c r="J38" s="191"/>
      <c r="K38" s="191"/>
      <c r="L38" s="191"/>
      <c r="M38" s="191"/>
      <c r="N38" s="191"/>
      <c r="O38" s="191"/>
    </row>
    <row r="39" spans="1:15" x14ac:dyDescent="0.25">
      <c r="B39" s="195" t="s">
        <v>346</v>
      </c>
      <c r="C39" s="185" t="s">
        <v>129</v>
      </c>
      <c r="D39" s="213"/>
      <c r="E39" s="213"/>
      <c r="F39" s="213"/>
      <c r="G39" s="213"/>
      <c r="H39" s="187"/>
      <c r="I39" s="191"/>
      <c r="J39" s="191"/>
      <c r="K39" s="191"/>
      <c r="L39" s="191"/>
      <c r="M39" s="191"/>
      <c r="N39" s="191"/>
      <c r="O39" s="191"/>
    </row>
    <row r="40" spans="1:15" x14ac:dyDescent="0.25">
      <c r="B40" s="186" t="s">
        <v>347</v>
      </c>
      <c r="C40" s="185" t="s">
        <v>133</v>
      </c>
      <c r="D40" s="366" t="s">
        <v>29</v>
      </c>
      <c r="E40" s="187"/>
      <c r="F40" s="187"/>
      <c r="G40" s="187"/>
      <c r="H40" s="187"/>
      <c r="I40" s="191"/>
      <c r="J40" s="191"/>
      <c r="K40" s="191"/>
      <c r="L40" s="191"/>
      <c r="M40" s="191"/>
      <c r="N40" s="191"/>
      <c r="O40" s="191"/>
    </row>
    <row r="41" spans="1:15" x14ac:dyDescent="0.25">
      <c r="B41" s="186" t="s">
        <v>348</v>
      </c>
      <c r="C41" s="185" t="s">
        <v>136</v>
      </c>
      <c r="D41" s="213"/>
      <c r="E41" s="187"/>
      <c r="F41" s="187"/>
      <c r="G41" s="187"/>
      <c r="H41" s="187"/>
      <c r="I41" s="191"/>
      <c r="J41" s="191"/>
      <c r="K41" s="191"/>
      <c r="L41" s="191"/>
      <c r="M41" s="191"/>
      <c r="N41" s="191"/>
      <c r="O41" s="191"/>
    </row>
    <row r="42" spans="1:15" x14ac:dyDescent="0.25">
      <c r="B42" s="186" t="s">
        <v>349</v>
      </c>
      <c r="C42" s="185" t="s">
        <v>139</v>
      </c>
      <c r="D42" s="196" t="str">
        <f>IFERROR(D38/D40,"-")</f>
        <v>-</v>
      </c>
      <c r="E42" s="197"/>
      <c r="F42" s="197"/>
      <c r="G42" s="197"/>
      <c r="H42" s="197"/>
      <c r="I42" s="191"/>
      <c r="J42" s="191"/>
      <c r="K42" s="191"/>
      <c r="L42" s="191"/>
      <c r="M42" s="191"/>
      <c r="N42" s="191"/>
      <c r="O42" s="191"/>
    </row>
    <row r="43" spans="1:15" x14ac:dyDescent="0.25">
      <c r="B43" s="186" t="s">
        <v>350</v>
      </c>
      <c r="C43" s="185" t="s">
        <v>141</v>
      </c>
      <c r="D43" s="213"/>
      <c r="E43" s="197"/>
      <c r="F43" s="197"/>
      <c r="G43" s="197"/>
      <c r="H43" s="197"/>
      <c r="I43" s="191"/>
      <c r="J43" s="191"/>
      <c r="K43" s="191"/>
      <c r="M43" s="191"/>
      <c r="N43" s="191"/>
    </row>
    <row r="44" spans="1:15" x14ac:dyDescent="0.25">
      <c r="D44" s="198"/>
      <c r="E44" s="198"/>
      <c r="F44" s="198"/>
      <c r="G44" s="198"/>
      <c r="H44" s="198"/>
      <c r="I44" s="191"/>
      <c r="J44" s="191"/>
      <c r="K44" s="191"/>
      <c r="M44" s="191"/>
      <c r="N44" s="191"/>
    </row>
    <row r="45" spans="1:15" x14ac:dyDescent="0.25">
      <c r="A45" s="162"/>
      <c r="F45" s="198"/>
      <c r="I45" s="191"/>
      <c r="J45" s="191"/>
      <c r="K45" s="191"/>
      <c r="M45" s="191"/>
      <c r="N45" s="191"/>
    </row>
    <row r="46" spans="1:15" x14ac:dyDescent="0.25">
      <c r="A46" s="180"/>
      <c r="I46" s="191"/>
      <c r="J46" s="191"/>
      <c r="K46" s="191"/>
      <c r="M46" s="191"/>
      <c r="N46" s="191"/>
    </row>
    <row r="47" spans="1:15" x14ac:dyDescent="0.25">
      <c r="A47" s="162"/>
      <c r="B47" s="179"/>
      <c r="C47" s="179"/>
      <c r="D47" s="185" t="s">
        <v>263</v>
      </c>
      <c r="I47" s="191"/>
      <c r="J47" s="191"/>
    </row>
    <row r="48" spans="1:15" ht="15.75" x14ac:dyDescent="0.25">
      <c r="A48" s="162"/>
      <c r="B48" s="199" t="s">
        <v>324</v>
      </c>
      <c r="C48" s="200"/>
      <c r="D48" s="201"/>
    </row>
    <row r="49" spans="2:8" x14ac:dyDescent="0.25">
      <c r="B49" s="195" t="s">
        <v>185</v>
      </c>
      <c r="C49" s="185" t="s">
        <v>149</v>
      </c>
      <c r="D49" s="202" t="s">
        <v>29</v>
      </c>
    </row>
    <row r="50" spans="2:8" x14ac:dyDescent="0.25">
      <c r="B50" s="195" t="s">
        <v>351</v>
      </c>
      <c r="C50" s="185" t="s">
        <v>150</v>
      </c>
      <c r="D50" s="202" t="s">
        <v>29</v>
      </c>
    </row>
    <row r="51" spans="2:8" x14ac:dyDescent="0.25">
      <c r="B51" s="195" t="s">
        <v>352</v>
      </c>
      <c r="C51" s="185" t="s">
        <v>151</v>
      </c>
      <c r="D51" s="190" t="s">
        <v>29</v>
      </c>
    </row>
    <row r="52" spans="2:8" x14ac:dyDescent="0.25">
      <c r="B52" s="195" t="s">
        <v>353</v>
      </c>
      <c r="C52" s="185" t="s">
        <v>153</v>
      </c>
      <c r="D52" s="202" t="s">
        <v>29</v>
      </c>
    </row>
    <row r="53" spans="2:8" ht="30" x14ac:dyDescent="0.25">
      <c r="B53" s="188" t="s">
        <v>354</v>
      </c>
      <c r="C53" s="185" t="s">
        <v>155</v>
      </c>
      <c r="D53" s="190" t="s">
        <v>29</v>
      </c>
    </row>
    <row r="54" spans="2:8" x14ac:dyDescent="0.25">
      <c r="B54" s="203" t="s">
        <v>324</v>
      </c>
      <c r="C54" s="185" t="s">
        <v>159</v>
      </c>
      <c r="D54" s="189">
        <f>D15</f>
        <v>0</v>
      </c>
    </row>
    <row r="55" spans="2:8" x14ac:dyDescent="0.25">
      <c r="B55" s="203" t="s">
        <v>355</v>
      </c>
      <c r="C55" s="185"/>
      <c r="D55" s="197"/>
      <c r="E55" s="179"/>
    </row>
    <row r="56" spans="2:8" x14ac:dyDescent="0.25">
      <c r="B56" s="195" t="s">
        <v>356</v>
      </c>
      <c r="C56" s="185" t="s">
        <v>161</v>
      </c>
      <c r="D56" s="213"/>
    </row>
    <row r="57" spans="2:8" x14ac:dyDescent="0.25">
      <c r="B57" s="195" t="s">
        <v>357</v>
      </c>
      <c r="C57" s="185" t="s">
        <v>163</v>
      </c>
      <c r="D57" s="213"/>
    </row>
    <row r="58" spans="2:8" x14ac:dyDescent="0.25">
      <c r="B58" s="193" t="s">
        <v>358</v>
      </c>
      <c r="C58" s="185" t="s">
        <v>164</v>
      </c>
      <c r="D58" s="213"/>
      <c r="F58" s="204"/>
      <c r="G58" s="204"/>
      <c r="H58" s="204"/>
    </row>
    <row r="60" spans="2:8" x14ac:dyDescent="0.25">
      <c r="B60" s="193" t="s">
        <v>424</v>
      </c>
      <c r="C60" s="185" t="s">
        <v>186</v>
      </c>
      <c r="D60" s="202" t="s">
        <v>29</v>
      </c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>
    <tabColor theme="8" tint="-0.249977111117893"/>
  </sheetPr>
  <dimension ref="A1:F36"/>
  <sheetViews>
    <sheetView showGridLines="0" zoomScaleNormal="100" workbookViewId="0"/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501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366" t="s">
        <v>29</v>
      </c>
      <c r="E8" s="366" t="s">
        <v>29</v>
      </c>
      <c r="F8" s="213"/>
    </row>
    <row r="9" spans="1:6" x14ac:dyDescent="0.25">
      <c r="B9" s="126" t="s">
        <v>199</v>
      </c>
      <c r="C9" s="129" t="s">
        <v>36</v>
      </c>
      <c r="D9" s="366" t="s">
        <v>29</v>
      </c>
      <c r="E9" s="366" t="s">
        <v>29</v>
      </c>
      <c r="F9" s="213"/>
    </row>
    <row r="10" spans="1:6" x14ac:dyDescent="0.25">
      <c r="B10" s="126" t="s">
        <v>200</v>
      </c>
      <c r="C10" s="129" t="s">
        <v>38</v>
      </c>
      <c r="D10" s="366" t="s">
        <v>29</v>
      </c>
      <c r="E10" s="366" t="s">
        <v>29</v>
      </c>
      <c r="F10" s="213"/>
    </row>
    <row r="11" spans="1:6" x14ac:dyDescent="0.25">
      <c r="B11" s="126" t="s">
        <v>201</v>
      </c>
      <c r="C11" s="129" t="s">
        <v>40</v>
      </c>
      <c r="D11" s="366" t="s">
        <v>29</v>
      </c>
      <c r="E11" s="366" t="s">
        <v>29</v>
      </c>
      <c r="F11" s="213"/>
    </row>
    <row r="12" spans="1:6" x14ac:dyDescent="0.25">
      <c r="B12" s="126" t="s">
        <v>202</v>
      </c>
      <c r="C12" s="129" t="s">
        <v>42</v>
      </c>
      <c r="D12" s="366" t="s">
        <v>29</v>
      </c>
      <c r="E12" s="366" t="s">
        <v>29</v>
      </c>
      <c r="F12" s="213"/>
    </row>
    <row r="13" spans="1:6" x14ac:dyDescent="0.25">
      <c r="B13" s="126" t="s">
        <v>203</v>
      </c>
      <c r="C13" s="129" t="s">
        <v>44</v>
      </c>
      <c r="D13" s="366" t="s">
        <v>29</v>
      </c>
      <c r="E13" s="366" t="s">
        <v>29</v>
      </c>
      <c r="F13" s="214"/>
    </row>
    <row r="14" spans="1:6" x14ac:dyDescent="0.25">
      <c r="B14" s="126" t="s">
        <v>204</v>
      </c>
      <c r="C14" s="129" t="s">
        <v>46</v>
      </c>
      <c r="D14" s="366" t="s">
        <v>29</v>
      </c>
      <c r="E14" s="366" t="s">
        <v>29</v>
      </c>
      <c r="F14" s="214"/>
    </row>
    <row r="15" spans="1:6" x14ac:dyDescent="0.25">
      <c r="B15" s="127" t="s">
        <v>190</v>
      </c>
      <c r="C15" s="129" t="s">
        <v>52</v>
      </c>
      <c r="D15" s="225">
        <f>SUM(D8:D14)</f>
        <v>0</v>
      </c>
      <c r="E15" s="225">
        <f>SUM(E8:E14)</f>
        <v>0</v>
      </c>
      <c r="F15" s="214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213"/>
      <c r="E21" s="86"/>
      <c r="F21" s="86"/>
    </row>
    <row r="22" spans="2:6" x14ac:dyDescent="0.25">
      <c r="B22" s="130" t="s">
        <v>210</v>
      </c>
      <c r="C22" s="129" t="s">
        <v>58</v>
      </c>
      <c r="D22" s="366" t="s">
        <v>29</v>
      </c>
      <c r="E22" s="86"/>
      <c r="F22" s="86"/>
    </row>
    <row r="23" spans="2:6" x14ac:dyDescent="0.25">
      <c r="B23" s="130" t="s">
        <v>211</v>
      </c>
      <c r="C23" s="129" t="s">
        <v>60</v>
      </c>
      <c r="D23" s="366" t="s">
        <v>29</v>
      </c>
      <c r="E23" s="86"/>
      <c r="F23" s="86"/>
    </row>
    <row r="24" spans="2:6" x14ac:dyDescent="0.25">
      <c r="B24" s="130" t="s">
        <v>212</v>
      </c>
      <c r="C24" s="129" t="s">
        <v>62</v>
      </c>
      <c r="D24" s="366" t="s">
        <v>29</v>
      </c>
      <c r="E24" s="86"/>
      <c r="F24" s="86"/>
    </row>
    <row r="25" spans="2:6" x14ac:dyDescent="0.25">
      <c r="B25" s="131" t="s">
        <v>213</v>
      </c>
      <c r="C25" s="129" t="s">
        <v>64</v>
      </c>
      <c r="D25" s="213" t="s">
        <v>29</v>
      </c>
      <c r="F25" s="86"/>
    </row>
    <row r="26" spans="2:6" x14ac:dyDescent="0.25">
      <c r="B26" s="132" t="s">
        <v>214</v>
      </c>
      <c r="C26" s="129" t="s">
        <v>72</v>
      </c>
      <c r="D26" s="366" t="s">
        <v>29</v>
      </c>
      <c r="E26" s="100"/>
      <c r="F26" s="86"/>
    </row>
    <row r="27" spans="2:6" x14ac:dyDescent="0.25">
      <c r="B27" s="130" t="s">
        <v>215</v>
      </c>
      <c r="C27" s="129" t="s">
        <v>74</v>
      </c>
      <c r="D27" s="366" t="s">
        <v>29</v>
      </c>
      <c r="E27" s="100"/>
      <c r="F27" s="86"/>
    </row>
    <row r="28" spans="2:6" x14ac:dyDescent="0.25">
      <c r="B28" s="133" t="s">
        <v>216</v>
      </c>
      <c r="C28" s="129" t="s">
        <v>76</v>
      </c>
      <c r="D28" s="225">
        <f>SUM(D26:D27)</f>
        <v>0</v>
      </c>
      <c r="E28" s="100"/>
      <c r="F28" s="86"/>
    </row>
    <row r="29" spans="2:6" x14ac:dyDescent="0.25">
      <c r="B29" s="134" t="s">
        <v>217</v>
      </c>
      <c r="C29" s="129"/>
      <c r="D29" s="213"/>
      <c r="E29" s="226"/>
      <c r="F29" s="100"/>
    </row>
    <row r="30" spans="2:6" x14ac:dyDescent="0.25">
      <c r="B30" s="135" t="s">
        <v>218</v>
      </c>
      <c r="C30" s="129" t="s">
        <v>112</v>
      </c>
      <c r="D30" s="213"/>
      <c r="E30" s="226"/>
      <c r="F30" s="86"/>
    </row>
    <row r="31" spans="2:6" x14ac:dyDescent="0.25">
      <c r="B31" s="136" t="s">
        <v>219</v>
      </c>
      <c r="C31" s="129" t="s">
        <v>114</v>
      </c>
      <c r="D31" s="213"/>
      <c r="E31" s="107"/>
      <c r="F31" s="86"/>
    </row>
    <row r="32" spans="2:6" x14ac:dyDescent="0.25">
      <c r="B32" s="136" t="s">
        <v>220</v>
      </c>
      <c r="C32" s="129" t="s">
        <v>116</v>
      </c>
      <c r="D32" s="213"/>
      <c r="E32" s="107"/>
      <c r="F32" s="86"/>
    </row>
    <row r="33" spans="2:6" x14ac:dyDescent="0.25">
      <c r="B33" s="136" t="s">
        <v>222</v>
      </c>
      <c r="C33" s="129" t="s">
        <v>221</v>
      </c>
      <c r="D33" s="213"/>
      <c r="E33" s="107"/>
      <c r="F33" s="86"/>
    </row>
    <row r="34" spans="2:6" x14ac:dyDescent="0.25">
      <c r="B34" s="137" t="s">
        <v>224</v>
      </c>
      <c r="C34" s="129" t="s">
        <v>223</v>
      </c>
      <c r="D34" s="213"/>
      <c r="E34" s="107"/>
      <c r="F34" s="86"/>
    </row>
    <row r="35" spans="2:6" x14ac:dyDescent="0.25">
      <c r="B35" s="137" t="s">
        <v>226</v>
      </c>
      <c r="C35" s="129" t="s">
        <v>225</v>
      </c>
      <c r="D35" s="213"/>
      <c r="E35" s="100"/>
      <c r="F35" s="86"/>
    </row>
    <row r="36" spans="2:6" x14ac:dyDescent="0.25">
      <c r="B36" s="137" t="s">
        <v>228</v>
      </c>
      <c r="C36" s="129" t="s">
        <v>227</v>
      </c>
      <c r="D36" s="366" t="s">
        <v>29</v>
      </c>
      <c r="E36" s="86"/>
      <c r="F36" s="8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</sheetPr>
  <dimension ref="A1:N31"/>
  <sheetViews>
    <sheetView showGridLines="0" tabSelected="1" zoomScaleNormal="100" workbookViewId="0">
      <selection activeCell="I13" sqref="I13"/>
    </sheetView>
  </sheetViews>
  <sheetFormatPr defaultColWidth="9.140625" defaultRowHeight="12.75" x14ac:dyDescent="0.2"/>
  <cols>
    <col min="1" max="1" width="3.5703125" style="296" customWidth="1"/>
    <col min="2" max="2" width="54.28515625" style="296" customWidth="1"/>
    <col min="3" max="3" width="23.28515625" style="296" bestFit="1" customWidth="1"/>
    <col min="4" max="4" width="18" style="296" bestFit="1" customWidth="1"/>
    <col min="5" max="5" width="14.42578125" style="296" bestFit="1" customWidth="1"/>
    <col min="6" max="6" width="15.28515625" style="300" customWidth="1"/>
    <col min="7" max="8" width="10.28515625" style="296" customWidth="1"/>
    <col min="9" max="16384" width="9.140625" style="296"/>
  </cols>
  <sheetData>
    <row r="1" spans="1:14" ht="15" customHeight="1" x14ac:dyDescent="0.25">
      <c r="A1" s="290" t="s">
        <v>382</v>
      </c>
      <c r="B1" s="291"/>
      <c r="C1" s="291"/>
      <c r="D1" s="291"/>
      <c r="E1" s="292"/>
      <c r="F1" s="293"/>
      <c r="G1" s="294"/>
      <c r="H1" s="347" t="s">
        <v>384</v>
      </c>
      <c r="I1" s="295" t="s">
        <v>518</v>
      </c>
    </row>
    <row r="2" spans="1:14" ht="15" customHeight="1" x14ac:dyDescent="0.25">
      <c r="A2" s="297"/>
      <c r="B2" s="298"/>
      <c r="C2" s="298"/>
      <c r="D2" s="298"/>
      <c r="E2" s="299"/>
      <c r="F2" s="299"/>
      <c r="G2" s="294"/>
      <c r="H2"/>
      <c r="I2"/>
      <c r="J2"/>
      <c r="K2"/>
      <c r="L2"/>
      <c r="M2"/>
      <c r="N2"/>
    </row>
    <row r="3" spans="1:14" ht="15" customHeight="1" thickBot="1" x14ac:dyDescent="0.25"/>
    <row r="4" spans="1:14" ht="15.75" x14ac:dyDescent="0.2">
      <c r="B4" s="372" t="s">
        <v>398</v>
      </c>
      <c r="C4" s="373"/>
      <c r="D4" s="373"/>
      <c r="E4" s="373"/>
      <c r="F4" s="315" t="s">
        <v>433</v>
      </c>
      <c r="G4" s="294"/>
    </row>
    <row r="5" spans="1:14" ht="15.75" thickBot="1" x14ac:dyDescent="0.25">
      <c r="B5" s="301" t="s">
        <v>399</v>
      </c>
      <c r="C5" s="302" t="s">
        <v>400</v>
      </c>
      <c r="D5" s="302" t="s">
        <v>401</v>
      </c>
      <c r="E5" s="302" t="s">
        <v>385</v>
      </c>
      <c r="F5" s="303" t="s">
        <v>505</v>
      </c>
      <c r="G5" s="294"/>
    </row>
    <row r="6" spans="1:14" ht="15.75" thickBot="1" x14ac:dyDescent="0.25">
      <c r="B6" s="374" t="s">
        <v>379</v>
      </c>
      <c r="C6" s="375"/>
      <c r="D6" s="375"/>
      <c r="E6" s="375"/>
      <c r="F6" s="375"/>
      <c r="G6" s="294"/>
    </row>
    <row r="7" spans="1:14" ht="15" x14ac:dyDescent="0.2">
      <c r="B7" s="304" t="s">
        <v>370</v>
      </c>
      <c r="C7" s="305" t="s">
        <v>379</v>
      </c>
      <c r="D7" s="305" t="s">
        <v>511</v>
      </c>
      <c r="E7" s="306" t="s">
        <v>395</v>
      </c>
      <c r="F7" s="356"/>
      <c r="G7" s="294"/>
    </row>
    <row r="8" spans="1:14" ht="15.75" thickBot="1" x14ac:dyDescent="0.25">
      <c r="B8" s="307" t="s">
        <v>381</v>
      </c>
      <c r="C8" s="308" t="s">
        <v>383</v>
      </c>
      <c r="D8" s="305" t="s">
        <v>511</v>
      </c>
      <c r="E8" s="306" t="s">
        <v>395</v>
      </c>
      <c r="F8" s="357"/>
      <c r="G8" s="294"/>
    </row>
    <row r="9" spans="1:14" ht="15.75" thickBot="1" x14ac:dyDescent="0.25">
      <c r="B9" s="374" t="s">
        <v>1</v>
      </c>
      <c r="C9" s="375"/>
      <c r="D9" s="375"/>
      <c r="E9" s="375"/>
      <c r="F9" s="375"/>
      <c r="G9" s="294"/>
    </row>
    <row r="10" spans="1:14" ht="15.75" thickBot="1" x14ac:dyDescent="0.25">
      <c r="B10" s="304" t="s">
        <v>0</v>
      </c>
      <c r="C10" s="305" t="s">
        <v>380</v>
      </c>
      <c r="D10" s="305" t="s">
        <v>511</v>
      </c>
      <c r="E10" s="306" t="s">
        <v>395</v>
      </c>
      <c r="F10" s="357" t="s">
        <v>384</v>
      </c>
      <c r="G10" s="294"/>
    </row>
    <row r="11" spans="1:14" ht="15.75" thickBot="1" x14ac:dyDescent="0.25">
      <c r="B11" s="374" t="s">
        <v>434</v>
      </c>
      <c r="C11" s="375"/>
      <c r="D11" s="375"/>
      <c r="E11" s="375"/>
      <c r="F11" s="375"/>
      <c r="G11" s="294"/>
    </row>
    <row r="12" spans="1:14" ht="15" x14ac:dyDescent="0.2">
      <c r="B12" s="309" t="s">
        <v>372</v>
      </c>
      <c r="C12" s="310" t="s">
        <v>373</v>
      </c>
      <c r="D12" s="310" t="s">
        <v>371</v>
      </c>
      <c r="E12" s="311" t="s">
        <v>385</v>
      </c>
      <c r="F12" s="348"/>
      <c r="G12" s="294"/>
    </row>
    <row r="13" spans="1:14" ht="15" x14ac:dyDescent="0.2">
      <c r="B13" s="312" t="s">
        <v>491</v>
      </c>
      <c r="C13" s="313" t="s">
        <v>378</v>
      </c>
      <c r="D13" s="313" t="s">
        <v>371</v>
      </c>
      <c r="E13" s="311" t="s">
        <v>385</v>
      </c>
      <c r="F13" s="349"/>
      <c r="G13" s="294"/>
    </row>
    <row r="14" spans="1:14" ht="15" x14ac:dyDescent="0.2">
      <c r="B14" s="314" t="s">
        <v>315</v>
      </c>
      <c r="C14" s="313" t="s">
        <v>377</v>
      </c>
      <c r="D14" s="313" t="s">
        <v>371</v>
      </c>
      <c r="E14" s="311" t="s">
        <v>385</v>
      </c>
      <c r="F14" s="349"/>
      <c r="G14" s="294"/>
    </row>
    <row r="15" spans="1:14" ht="15" x14ac:dyDescent="0.2">
      <c r="B15" s="314" t="s">
        <v>402</v>
      </c>
      <c r="C15" s="313" t="s">
        <v>374</v>
      </c>
      <c r="D15" s="313" t="s">
        <v>371</v>
      </c>
      <c r="E15" s="311" t="s">
        <v>385</v>
      </c>
      <c r="F15" s="349"/>
      <c r="G15" s="294"/>
    </row>
    <row r="16" spans="1:14" ht="15" x14ac:dyDescent="0.2">
      <c r="B16" s="314" t="s">
        <v>403</v>
      </c>
      <c r="C16" s="313" t="s">
        <v>375</v>
      </c>
      <c r="D16" s="313" t="s">
        <v>371</v>
      </c>
      <c r="E16" s="311" t="s">
        <v>385</v>
      </c>
      <c r="F16" s="349"/>
      <c r="G16" s="294"/>
    </row>
    <row r="17" spans="2:7" ht="15" x14ac:dyDescent="0.2">
      <c r="B17" s="314" t="s">
        <v>404</v>
      </c>
      <c r="C17" s="313" t="s">
        <v>376</v>
      </c>
      <c r="D17" s="313" t="s">
        <v>371</v>
      </c>
      <c r="E17" s="311" t="s">
        <v>385</v>
      </c>
      <c r="F17" s="349"/>
      <c r="G17" s="294"/>
    </row>
    <row r="18" spans="2:7" ht="15.75" thickBot="1" x14ac:dyDescent="0.25">
      <c r="B18" s="314" t="s">
        <v>427</v>
      </c>
      <c r="C18" s="313" t="s">
        <v>428</v>
      </c>
      <c r="D18" s="313" t="s">
        <v>371</v>
      </c>
      <c r="E18" s="311" t="s">
        <v>385</v>
      </c>
      <c r="F18" s="350"/>
      <c r="G18" s="294"/>
    </row>
    <row r="19" spans="2:7" ht="15.75" thickBot="1" x14ac:dyDescent="0.25">
      <c r="B19" s="374" t="s">
        <v>504</v>
      </c>
      <c r="C19" s="375"/>
      <c r="D19" s="375"/>
      <c r="E19" s="375"/>
      <c r="F19" s="375"/>
      <c r="G19" s="294"/>
    </row>
    <row r="20" spans="2:7" ht="15" x14ac:dyDescent="0.2">
      <c r="B20" s="359" t="s">
        <v>402</v>
      </c>
      <c r="C20" s="360" t="s">
        <v>506</v>
      </c>
      <c r="D20" s="360" t="s">
        <v>371</v>
      </c>
      <c r="E20" s="306" t="s">
        <v>432</v>
      </c>
      <c r="F20" s="356" t="s">
        <v>384</v>
      </c>
      <c r="G20" s="294"/>
    </row>
    <row r="21" spans="2:7" ht="15" x14ac:dyDescent="0.2">
      <c r="B21" s="359" t="s">
        <v>403</v>
      </c>
      <c r="C21" s="360" t="s">
        <v>507</v>
      </c>
      <c r="D21" s="360" t="s">
        <v>371</v>
      </c>
      <c r="E21" s="306" t="s">
        <v>432</v>
      </c>
      <c r="F21" s="357" t="s">
        <v>384</v>
      </c>
      <c r="G21" s="294"/>
    </row>
    <row r="22" spans="2:7" ht="15.75" thickBot="1" x14ac:dyDescent="0.25">
      <c r="B22" s="359" t="s">
        <v>427</v>
      </c>
      <c r="C22" s="360" t="s">
        <v>508</v>
      </c>
      <c r="D22" s="360" t="s">
        <v>371</v>
      </c>
      <c r="E22" s="306" t="s">
        <v>432</v>
      </c>
      <c r="F22" s="358" t="s">
        <v>384</v>
      </c>
      <c r="G22" s="294"/>
    </row>
    <row r="23" spans="2:7" ht="15.75" thickBot="1" x14ac:dyDescent="0.25">
      <c r="B23" s="370" t="s">
        <v>498</v>
      </c>
      <c r="C23" s="371"/>
      <c r="D23" s="371"/>
      <c r="E23" s="371"/>
      <c r="F23" s="371"/>
      <c r="G23" s="294"/>
    </row>
    <row r="24" spans="2:7" ht="15" x14ac:dyDescent="0.2">
      <c r="B24" s="319" t="s">
        <v>372</v>
      </c>
      <c r="C24" s="320" t="s">
        <v>493</v>
      </c>
      <c r="D24" s="320" t="s">
        <v>371</v>
      </c>
      <c r="E24" s="324" t="s">
        <v>395</v>
      </c>
      <c r="F24" s="356" t="s">
        <v>384</v>
      </c>
      <c r="G24" s="294"/>
    </row>
    <row r="25" spans="2:7" ht="15" x14ac:dyDescent="0.2">
      <c r="B25" s="321" t="s">
        <v>491</v>
      </c>
      <c r="C25" s="318" t="s">
        <v>509</v>
      </c>
      <c r="D25" s="318" t="s">
        <v>371</v>
      </c>
      <c r="E25" s="325" t="s">
        <v>395</v>
      </c>
      <c r="F25" s="357" t="s">
        <v>384</v>
      </c>
      <c r="G25" s="294"/>
    </row>
    <row r="26" spans="2:7" ht="15" x14ac:dyDescent="0.2">
      <c r="B26" s="317" t="s">
        <v>315</v>
      </c>
      <c r="C26" s="318" t="s">
        <v>494</v>
      </c>
      <c r="D26" s="318" t="s">
        <v>371</v>
      </c>
      <c r="E26" s="325" t="s">
        <v>395</v>
      </c>
      <c r="F26" s="357" t="s">
        <v>384</v>
      </c>
      <c r="G26" s="294"/>
    </row>
    <row r="27" spans="2:7" ht="15" x14ac:dyDescent="0.2">
      <c r="B27" s="317" t="s">
        <v>402</v>
      </c>
      <c r="C27" s="318" t="s">
        <v>497</v>
      </c>
      <c r="D27" s="318" t="s">
        <v>371</v>
      </c>
      <c r="E27" s="325" t="s">
        <v>395</v>
      </c>
      <c r="F27" s="357" t="s">
        <v>384</v>
      </c>
      <c r="G27" s="294"/>
    </row>
    <row r="28" spans="2:7" ht="15" x14ac:dyDescent="0.2">
      <c r="B28" s="317" t="s">
        <v>403</v>
      </c>
      <c r="C28" s="318" t="s">
        <v>495</v>
      </c>
      <c r="D28" s="318" t="s">
        <v>371</v>
      </c>
      <c r="E28" s="325" t="s">
        <v>395</v>
      </c>
      <c r="F28" s="357" t="s">
        <v>384</v>
      </c>
      <c r="G28" s="294"/>
    </row>
    <row r="29" spans="2:7" ht="15" x14ac:dyDescent="0.2">
      <c r="B29" s="317" t="s">
        <v>404</v>
      </c>
      <c r="C29" s="318" t="s">
        <v>496</v>
      </c>
      <c r="D29" s="318" t="s">
        <v>371</v>
      </c>
      <c r="E29" s="325" t="s">
        <v>395</v>
      </c>
      <c r="F29" s="357" t="s">
        <v>384</v>
      </c>
      <c r="G29" s="294"/>
    </row>
    <row r="30" spans="2:7" ht="15.75" thickBot="1" x14ac:dyDescent="0.25">
      <c r="B30" s="322" t="s">
        <v>427</v>
      </c>
      <c r="C30" s="323" t="s">
        <v>510</v>
      </c>
      <c r="D30" s="323" t="s">
        <v>371</v>
      </c>
      <c r="E30" s="326" t="s">
        <v>395</v>
      </c>
      <c r="F30" s="358" t="s">
        <v>384</v>
      </c>
      <c r="G30" s="294"/>
    </row>
    <row r="31" spans="2:7" ht="15" customHeight="1" x14ac:dyDescent="0.2">
      <c r="B31" s="296" t="s">
        <v>492</v>
      </c>
    </row>
  </sheetData>
  <sheetProtection selectLockedCells="1"/>
  <mergeCells count="6">
    <mergeCell ref="B23:F23"/>
    <mergeCell ref="B4:E4"/>
    <mergeCell ref="B6:F6"/>
    <mergeCell ref="B9:F9"/>
    <mergeCell ref="B11:F11"/>
    <mergeCell ref="B19:F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>
    <tabColor theme="8" tint="-0.249977111117893"/>
  </sheetPr>
  <dimension ref="A1:M37"/>
  <sheetViews>
    <sheetView showGridLines="0" zoomScaleNormal="100" workbookViewId="0"/>
  </sheetViews>
  <sheetFormatPr defaultColWidth="9.140625" defaultRowHeight="15" x14ac:dyDescent="0.25"/>
  <cols>
    <col min="1" max="1" width="3.5703125" style="40" customWidth="1"/>
    <col min="2" max="2" width="71.85546875" style="40" customWidth="1"/>
    <col min="3" max="3" width="22.140625" style="40" customWidth="1"/>
    <col min="4" max="4" width="28.42578125" style="40" customWidth="1"/>
    <col min="5" max="5" width="26.7109375" style="40" customWidth="1"/>
    <col min="6" max="6" width="47" style="40" customWidth="1"/>
    <col min="7" max="7" width="31.28515625" style="40" customWidth="1"/>
    <col min="8" max="9" width="11.7109375" style="40" customWidth="1"/>
    <col min="10" max="10" width="13.28515625" style="40" customWidth="1"/>
    <col min="11" max="11" width="14" style="40" customWidth="1"/>
    <col min="12" max="232" width="9.140625" style="40"/>
    <col min="233" max="233" width="40" style="40" customWidth="1"/>
    <col min="234" max="234" width="14.5703125" style="40" customWidth="1"/>
    <col min="235" max="235" width="29" style="40" customWidth="1"/>
    <col min="236" max="236" width="32.85546875" style="40" customWidth="1"/>
    <col min="237" max="488" width="9.140625" style="40"/>
    <col min="489" max="489" width="40" style="40" customWidth="1"/>
    <col min="490" max="490" width="14.5703125" style="40" customWidth="1"/>
    <col min="491" max="491" width="29" style="40" customWidth="1"/>
    <col min="492" max="492" width="32.85546875" style="40" customWidth="1"/>
    <col min="493" max="744" width="9.140625" style="40"/>
    <col min="745" max="745" width="40" style="40" customWidth="1"/>
    <col min="746" max="746" width="14.5703125" style="40" customWidth="1"/>
    <col min="747" max="747" width="29" style="40" customWidth="1"/>
    <col min="748" max="748" width="32.85546875" style="40" customWidth="1"/>
    <col min="749" max="1000" width="9.140625" style="40"/>
    <col min="1001" max="1001" width="40" style="40" customWidth="1"/>
    <col min="1002" max="1002" width="14.5703125" style="40" customWidth="1"/>
    <col min="1003" max="1003" width="29" style="40" customWidth="1"/>
    <col min="1004" max="1004" width="32.85546875" style="40" customWidth="1"/>
    <col min="1005" max="1256" width="9.140625" style="40"/>
    <col min="1257" max="1257" width="40" style="40" customWidth="1"/>
    <col min="1258" max="1258" width="14.5703125" style="40" customWidth="1"/>
    <col min="1259" max="1259" width="29" style="40" customWidth="1"/>
    <col min="1260" max="1260" width="32.85546875" style="40" customWidth="1"/>
    <col min="1261" max="1512" width="9.140625" style="40"/>
    <col min="1513" max="1513" width="40" style="40" customWidth="1"/>
    <col min="1514" max="1514" width="14.5703125" style="40" customWidth="1"/>
    <col min="1515" max="1515" width="29" style="40" customWidth="1"/>
    <col min="1516" max="1516" width="32.85546875" style="40" customWidth="1"/>
    <col min="1517" max="1768" width="9.140625" style="40"/>
    <col min="1769" max="1769" width="40" style="40" customWidth="1"/>
    <col min="1770" max="1770" width="14.5703125" style="40" customWidth="1"/>
    <col min="1771" max="1771" width="29" style="40" customWidth="1"/>
    <col min="1772" max="1772" width="32.85546875" style="40" customWidth="1"/>
    <col min="1773" max="2024" width="9.140625" style="40"/>
    <col min="2025" max="2025" width="40" style="40" customWidth="1"/>
    <col min="2026" max="2026" width="14.5703125" style="40" customWidth="1"/>
    <col min="2027" max="2027" width="29" style="40" customWidth="1"/>
    <col min="2028" max="2028" width="32.85546875" style="40" customWidth="1"/>
    <col min="2029" max="2280" width="9.140625" style="40"/>
    <col min="2281" max="2281" width="40" style="40" customWidth="1"/>
    <col min="2282" max="2282" width="14.5703125" style="40" customWidth="1"/>
    <col min="2283" max="2283" width="29" style="40" customWidth="1"/>
    <col min="2284" max="2284" width="32.85546875" style="40" customWidth="1"/>
    <col min="2285" max="2536" width="9.140625" style="40"/>
    <col min="2537" max="2537" width="40" style="40" customWidth="1"/>
    <col min="2538" max="2538" width="14.5703125" style="40" customWidth="1"/>
    <col min="2539" max="2539" width="29" style="40" customWidth="1"/>
    <col min="2540" max="2540" width="32.85546875" style="40" customWidth="1"/>
    <col min="2541" max="2792" width="9.140625" style="40"/>
    <col min="2793" max="2793" width="40" style="40" customWidth="1"/>
    <col min="2794" max="2794" width="14.5703125" style="40" customWidth="1"/>
    <col min="2795" max="2795" width="29" style="40" customWidth="1"/>
    <col min="2796" max="2796" width="32.85546875" style="40" customWidth="1"/>
    <col min="2797" max="3048" width="9.140625" style="40"/>
    <col min="3049" max="3049" width="40" style="40" customWidth="1"/>
    <col min="3050" max="3050" width="14.5703125" style="40" customWidth="1"/>
    <col min="3051" max="3051" width="29" style="40" customWidth="1"/>
    <col min="3052" max="3052" width="32.85546875" style="40" customWidth="1"/>
    <col min="3053" max="3304" width="9.140625" style="40"/>
    <col min="3305" max="3305" width="40" style="40" customWidth="1"/>
    <col min="3306" max="3306" width="14.5703125" style="40" customWidth="1"/>
    <col min="3307" max="3307" width="29" style="40" customWidth="1"/>
    <col min="3308" max="3308" width="32.85546875" style="40" customWidth="1"/>
    <col min="3309" max="3560" width="9.140625" style="40"/>
    <col min="3561" max="3561" width="40" style="40" customWidth="1"/>
    <col min="3562" max="3562" width="14.5703125" style="40" customWidth="1"/>
    <col min="3563" max="3563" width="29" style="40" customWidth="1"/>
    <col min="3564" max="3564" width="32.85546875" style="40" customWidth="1"/>
    <col min="3565" max="3816" width="9.140625" style="40"/>
    <col min="3817" max="3817" width="40" style="40" customWidth="1"/>
    <col min="3818" max="3818" width="14.5703125" style="40" customWidth="1"/>
    <col min="3819" max="3819" width="29" style="40" customWidth="1"/>
    <col min="3820" max="3820" width="32.85546875" style="40" customWidth="1"/>
    <col min="3821" max="4072" width="9.140625" style="40"/>
    <col min="4073" max="4073" width="40" style="40" customWidth="1"/>
    <col min="4074" max="4074" width="14.5703125" style="40" customWidth="1"/>
    <col min="4075" max="4075" width="29" style="40" customWidth="1"/>
    <col min="4076" max="4076" width="32.85546875" style="40" customWidth="1"/>
    <col min="4077" max="4328" width="9.140625" style="40"/>
    <col min="4329" max="4329" width="40" style="40" customWidth="1"/>
    <col min="4330" max="4330" width="14.5703125" style="40" customWidth="1"/>
    <col min="4331" max="4331" width="29" style="40" customWidth="1"/>
    <col min="4332" max="4332" width="32.85546875" style="40" customWidth="1"/>
    <col min="4333" max="4584" width="9.140625" style="40"/>
    <col min="4585" max="4585" width="40" style="40" customWidth="1"/>
    <col min="4586" max="4586" width="14.5703125" style="40" customWidth="1"/>
    <col min="4587" max="4587" width="29" style="40" customWidth="1"/>
    <col min="4588" max="4588" width="32.85546875" style="40" customWidth="1"/>
    <col min="4589" max="4840" width="9.140625" style="40"/>
    <col min="4841" max="4841" width="40" style="40" customWidth="1"/>
    <col min="4842" max="4842" width="14.5703125" style="40" customWidth="1"/>
    <col min="4843" max="4843" width="29" style="40" customWidth="1"/>
    <col min="4844" max="4844" width="32.85546875" style="40" customWidth="1"/>
    <col min="4845" max="5096" width="9.140625" style="40"/>
    <col min="5097" max="5097" width="40" style="40" customWidth="1"/>
    <col min="5098" max="5098" width="14.5703125" style="40" customWidth="1"/>
    <col min="5099" max="5099" width="29" style="40" customWidth="1"/>
    <col min="5100" max="5100" width="32.85546875" style="40" customWidth="1"/>
    <col min="5101" max="5352" width="9.140625" style="40"/>
    <col min="5353" max="5353" width="40" style="40" customWidth="1"/>
    <col min="5354" max="5354" width="14.5703125" style="40" customWidth="1"/>
    <col min="5355" max="5355" width="29" style="40" customWidth="1"/>
    <col min="5356" max="5356" width="32.85546875" style="40" customWidth="1"/>
    <col min="5357" max="5608" width="9.140625" style="40"/>
    <col min="5609" max="5609" width="40" style="40" customWidth="1"/>
    <col min="5610" max="5610" width="14.5703125" style="40" customWidth="1"/>
    <col min="5611" max="5611" width="29" style="40" customWidth="1"/>
    <col min="5612" max="5612" width="32.85546875" style="40" customWidth="1"/>
    <col min="5613" max="5864" width="9.140625" style="40"/>
    <col min="5865" max="5865" width="40" style="40" customWidth="1"/>
    <col min="5866" max="5866" width="14.5703125" style="40" customWidth="1"/>
    <col min="5867" max="5867" width="29" style="40" customWidth="1"/>
    <col min="5868" max="5868" width="32.85546875" style="40" customWidth="1"/>
    <col min="5869" max="6120" width="9.140625" style="40"/>
    <col min="6121" max="6121" width="40" style="40" customWidth="1"/>
    <col min="6122" max="6122" width="14.5703125" style="40" customWidth="1"/>
    <col min="6123" max="6123" width="29" style="40" customWidth="1"/>
    <col min="6124" max="6124" width="32.85546875" style="40" customWidth="1"/>
    <col min="6125" max="6376" width="9.140625" style="40"/>
    <col min="6377" max="6377" width="40" style="40" customWidth="1"/>
    <col min="6378" max="6378" width="14.5703125" style="40" customWidth="1"/>
    <col min="6379" max="6379" width="29" style="40" customWidth="1"/>
    <col min="6380" max="6380" width="32.85546875" style="40" customWidth="1"/>
    <col min="6381" max="6632" width="9.140625" style="40"/>
    <col min="6633" max="6633" width="40" style="40" customWidth="1"/>
    <col min="6634" max="6634" width="14.5703125" style="40" customWidth="1"/>
    <col min="6635" max="6635" width="29" style="40" customWidth="1"/>
    <col min="6636" max="6636" width="32.85546875" style="40" customWidth="1"/>
    <col min="6637" max="6888" width="9.140625" style="40"/>
    <col min="6889" max="6889" width="40" style="40" customWidth="1"/>
    <col min="6890" max="6890" width="14.5703125" style="40" customWidth="1"/>
    <col min="6891" max="6891" width="29" style="40" customWidth="1"/>
    <col min="6892" max="6892" width="32.85546875" style="40" customWidth="1"/>
    <col min="6893" max="7144" width="9.140625" style="40"/>
    <col min="7145" max="7145" width="40" style="40" customWidth="1"/>
    <col min="7146" max="7146" width="14.5703125" style="40" customWidth="1"/>
    <col min="7147" max="7147" width="29" style="40" customWidth="1"/>
    <col min="7148" max="7148" width="32.85546875" style="40" customWidth="1"/>
    <col min="7149" max="7400" width="9.140625" style="40"/>
    <col min="7401" max="7401" width="40" style="40" customWidth="1"/>
    <col min="7402" max="7402" width="14.5703125" style="40" customWidth="1"/>
    <col min="7403" max="7403" width="29" style="40" customWidth="1"/>
    <col min="7404" max="7404" width="32.85546875" style="40" customWidth="1"/>
    <col min="7405" max="7656" width="9.140625" style="40"/>
    <col min="7657" max="7657" width="40" style="40" customWidth="1"/>
    <col min="7658" max="7658" width="14.5703125" style="40" customWidth="1"/>
    <col min="7659" max="7659" width="29" style="40" customWidth="1"/>
    <col min="7660" max="7660" width="32.85546875" style="40" customWidth="1"/>
    <col min="7661" max="7912" width="9.140625" style="40"/>
    <col min="7913" max="7913" width="40" style="40" customWidth="1"/>
    <col min="7914" max="7914" width="14.5703125" style="40" customWidth="1"/>
    <col min="7915" max="7915" width="29" style="40" customWidth="1"/>
    <col min="7916" max="7916" width="32.85546875" style="40" customWidth="1"/>
    <col min="7917" max="8168" width="9.140625" style="40"/>
    <col min="8169" max="8169" width="40" style="40" customWidth="1"/>
    <col min="8170" max="8170" width="14.5703125" style="40" customWidth="1"/>
    <col min="8171" max="8171" width="29" style="40" customWidth="1"/>
    <col min="8172" max="8172" width="32.85546875" style="40" customWidth="1"/>
    <col min="8173" max="8424" width="9.140625" style="40"/>
    <col min="8425" max="8425" width="40" style="40" customWidth="1"/>
    <col min="8426" max="8426" width="14.5703125" style="40" customWidth="1"/>
    <col min="8427" max="8427" width="29" style="40" customWidth="1"/>
    <col min="8428" max="8428" width="32.85546875" style="40" customWidth="1"/>
    <col min="8429" max="8680" width="9.140625" style="40"/>
    <col min="8681" max="8681" width="40" style="40" customWidth="1"/>
    <col min="8682" max="8682" width="14.5703125" style="40" customWidth="1"/>
    <col min="8683" max="8683" width="29" style="40" customWidth="1"/>
    <col min="8684" max="8684" width="32.85546875" style="40" customWidth="1"/>
    <col min="8685" max="8936" width="9.140625" style="40"/>
    <col min="8937" max="8937" width="40" style="40" customWidth="1"/>
    <col min="8938" max="8938" width="14.5703125" style="40" customWidth="1"/>
    <col min="8939" max="8939" width="29" style="40" customWidth="1"/>
    <col min="8940" max="8940" width="32.85546875" style="40" customWidth="1"/>
    <col min="8941" max="9192" width="9.140625" style="40"/>
    <col min="9193" max="9193" width="40" style="40" customWidth="1"/>
    <col min="9194" max="9194" width="14.5703125" style="40" customWidth="1"/>
    <col min="9195" max="9195" width="29" style="40" customWidth="1"/>
    <col min="9196" max="9196" width="32.85546875" style="40" customWidth="1"/>
    <col min="9197" max="9448" width="9.140625" style="40"/>
    <col min="9449" max="9449" width="40" style="40" customWidth="1"/>
    <col min="9450" max="9450" width="14.5703125" style="40" customWidth="1"/>
    <col min="9451" max="9451" width="29" style="40" customWidth="1"/>
    <col min="9452" max="9452" width="32.85546875" style="40" customWidth="1"/>
    <col min="9453" max="9704" width="9.140625" style="40"/>
    <col min="9705" max="9705" width="40" style="40" customWidth="1"/>
    <col min="9706" max="9706" width="14.5703125" style="40" customWidth="1"/>
    <col min="9707" max="9707" width="29" style="40" customWidth="1"/>
    <col min="9708" max="9708" width="32.85546875" style="40" customWidth="1"/>
    <col min="9709" max="9960" width="9.140625" style="40"/>
    <col min="9961" max="9961" width="40" style="40" customWidth="1"/>
    <col min="9962" max="9962" width="14.5703125" style="40" customWidth="1"/>
    <col min="9963" max="9963" width="29" style="40" customWidth="1"/>
    <col min="9964" max="9964" width="32.85546875" style="40" customWidth="1"/>
    <col min="9965" max="10216" width="9.140625" style="40"/>
    <col min="10217" max="10217" width="40" style="40" customWidth="1"/>
    <col min="10218" max="10218" width="14.5703125" style="40" customWidth="1"/>
    <col min="10219" max="10219" width="29" style="40" customWidth="1"/>
    <col min="10220" max="10220" width="32.85546875" style="40" customWidth="1"/>
    <col min="10221" max="10472" width="9.140625" style="40"/>
    <col min="10473" max="10473" width="40" style="40" customWidth="1"/>
    <col min="10474" max="10474" width="14.5703125" style="40" customWidth="1"/>
    <col min="10475" max="10475" width="29" style="40" customWidth="1"/>
    <col min="10476" max="10476" width="32.85546875" style="40" customWidth="1"/>
    <col min="10477" max="10728" width="9.140625" style="40"/>
    <col min="10729" max="10729" width="40" style="40" customWidth="1"/>
    <col min="10730" max="10730" width="14.5703125" style="40" customWidth="1"/>
    <col min="10731" max="10731" width="29" style="40" customWidth="1"/>
    <col min="10732" max="10732" width="32.85546875" style="40" customWidth="1"/>
    <col min="10733" max="10984" width="9.140625" style="40"/>
    <col min="10985" max="10985" width="40" style="40" customWidth="1"/>
    <col min="10986" max="10986" width="14.5703125" style="40" customWidth="1"/>
    <col min="10987" max="10987" width="29" style="40" customWidth="1"/>
    <col min="10988" max="10988" width="32.85546875" style="40" customWidth="1"/>
    <col min="10989" max="11240" width="9.140625" style="40"/>
    <col min="11241" max="11241" width="40" style="40" customWidth="1"/>
    <col min="11242" max="11242" width="14.5703125" style="40" customWidth="1"/>
    <col min="11243" max="11243" width="29" style="40" customWidth="1"/>
    <col min="11244" max="11244" width="32.85546875" style="40" customWidth="1"/>
    <col min="11245" max="11496" width="9.140625" style="40"/>
    <col min="11497" max="11497" width="40" style="40" customWidth="1"/>
    <col min="11498" max="11498" width="14.5703125" style="40" customWidth="1"/>
    <col min="11499" max="11499" width="29" style="40" customWidth="1"/>
    <col min="11500" max="11500" width="32.85546875" style="40" customWidth="1"/>
    <col min="11501" max="11752" width="9.140625" style="40"/>
    <col min="11753" max="11753" width="40" style="40" customWidth="1"/>
    <col min="11754" max="11754" width="14.5703125" style="40" customWidth="1"/>
    <col min="11755" max="11755" width="29" style="40" customWidth="1"/>
    <col min="11756" max="11756" width="32.85546875" style="40" customWidth="1"/>
    <col min="11757" max="12008" width="9.140625" style="40"/>
    <col min="12009" max="12009" width="40" style="40" customWidth="1"/>
    <col min="12010" max="12010" width="14.5703125" style="40" customWidth="1"/>
    <col min="12011" max="12011" width="29" style="40" customWidth="1"/>
    <col min="12012" max="12012" width="32.85546875" style="40" customWidth="1"/>
    <col min="12013" max="12264" width="9.140625" style="40"/>
    <col min="12265" max="12265" width="40" style="40" customWidth="1"/>
    <col min="12266" max="12266" width="14.5703125" style="40" customWidth="1"/>
    <col min="12267" max="12267" width="29" style="40" customWidth="1"/>
    <col min="12268" max="12268" width="32.85546875" style="40" customWidth="1"/>
    <col min="12269" max="12520" width="9.140625" style="40"/>
    <col min="12521" max="12521" width="40" style="40" customWidth="1"/>
    <col min="12522" max="12522" width="14.5703125" style="40" customWidth="1"/>
    <col min="12523" max="12523" width="29" style="40" customWidth="1"/>
    <col min="12524" max="12524" width="32.85546875" style="40" customWidth="1"/>
    <col min="12525" max="12776" width="9.140625" style="40"/>
    <col min="12777" max="12777" width="40" style="40" customWidth="1"/>
    <col min="12778" max="12778" width="14.5703125" style="40" customWidth="1"/>
    <col min="12779" max="12779" width="29" style="40" customWidth="1"/>
    <col min="12780" max="12780" width="32.85546875" style="40" customWidth="1"/>
    <col min="12781" max="13032" width="9.140625" style="40"/>
    <col min="13033" max="13033" width="40" style="40" customWidth="1"/>
    <col min="13034" max="13034" width="14.5703125" style="40" customWidth="1"/>
    <col min="13035" max="13035" width="29" style="40" customWidth="1"/>
    <col min="13036" max="13036" width="32.85546875" style="40" customWidth="1"/>
    <col min="13037" max="13288" width="9.140625" style="40"/>
    <col min="13289" max="13289" width="40" style="40" customWidth="1"/>
    <col min="13290" max="13290" width="14.5703125" style="40" customWidth="1"/>
    <col min="13291" max="13291" width="29" style="40" customWidth="1"/>
    <col min="13292" max="13292" width="32.85546875" style="40" customWidth="1"/>
    <col min="13293" max="13544" width="9.140625" style="40"/>
    <col min="13545" max="13545" width="40" style="40" customWidth="1"/>
    <col min="13546" max="13546" width="14.5703125" style="40" customWidth="1"/>
    <col min="13547" max="13547" width="29" style="40" customWidth="1"/>
    <col min="13548" max="13548" width="32.85546875" style="40" customWidth="1"/>
    <col min="13549" max="13800" width="9.140625" style="40"/>
    <col min="13801" max="13801" width="40" style="40" customWidth="1"/>
    <col min="13802" max="13802" width="14.5703125" style="40" customWidth="1"/>
    <col min="13803" max="13803" width="29" style="40" customWidth="1"/>
    <col min="13804" max="13804" width="32.85546875" style="40" customWidth="1"/>
    <col min="13805" max="14056" width="9.140625" style="40"/>
    <col min="14057" max="14057" width="40" style="40" customWidth="1"/>
    <col min="14058" max="14058" width="14.5703125" style="40" customWidth="1"/>
    <col min="14059" max="14059" width="29" style="40" customWidth="1"/>
    <col min="14060" max="14060" width="32.85546875" style="40" customWidth="1"/>
    <col min="14061" max="14312" width="9.140625" style="40"/>
    <col min="14313" max="14313" width="40" style="40" customWidth="1"/>
    <col min="14314" max="14314" width="14.5703125" style="40" customWidth="1"/>
    <col min="14315" max="14315" width="29" style="40" customWidth="1"/>
    <col min="14316" max="14316" width="32.85546875" style="40" customWidth="1"/>
    <col min="14317" max="14568" width="9.140625" style="40"/>
    <col min="14569" max="14569" width="40" style="40" customWidth="1"/>
    <col min="14570" max="14570" width="14.5703125" style="40" customWidth="1"/>
    <col min="14571" max="14571" width="29" style="40" customWidth="1"/>
    <col min="14572" max="14572" width="32.85546875" style="40" customWidth="1"/>
    <col min="14573" max="14824" width="9.140625" style="40"/>
    <col min="14825" max="14825" width="40" style="40" customWidth="1"/>
    <col min="14826" max="14826" width="14.5703125" style="40" customWidth="1"/>
    <col min="14827" max="14827" width="29" style="40" customWidth="1"/>
    <col min="14828" max="14828" width="32.85546875" style="40" customWidth="1"/>
    <col min="14829" max="15080" width="9.140625" style="40"/>
    <col min="15081" max="15081" width="40" style="40" customWidth="1"/>
    <col min="15082" max="15082" width="14.5703125" style="40" customWidth="1"/>
    <col min="15083" max="15083" width="29" style="40" customWidth="1"/>
    <col min="15084" max="15084" width="32.85546875" style="40" customWidth="1"/>
    <col min="15085" max="15336" width="9.140625" style="40"/>
    <col min="15337" max="15337" width="40" style="40" customWidth="1"/>
    <col min="15338" max="15338" width="14.5703125" style="40" customWidth="1"/>
    <col min="15339" max="15339" width="29" style="40" customWidth="1"/>
    <col min="15340" max="15340" width="32.85546875" style="40" customWidth="1"/>
    <col min="15341" max="15592" width="9.140625" style="40"/>
    <col min="15593" max="15593" width="40" style="40" customWidth="1"/>
    <col min="15594" max="15594" width="14.5703125" style="40" customWidth="1"/>
    <col min="15595" max="15595" width="29" style="40" customWidth="1"/>
    <col min="15596" max="15596" width="32.85546875" style="40" customWidth="1"/>
    <col min="15597" max="15848" width="9.140625" style="40"/>
    <col min="15849" max="15849" width="40" style="40" customWidth="1"/>
    <col min="15850" max="15850" width="14.5703125" style="40" customWidth="1"/>
    <col min="15851" max="15851" width="29" style="40" customWidth="1"/>
    <col min="15852" max="15852" width="32.85546875" style="40" customWidth="1"/>
    <col min="15853" max="16104" width="9.140625" style="40"/>
    <col min="16105" max="16105" width="40" style="40" customWidth="1"/>
    <col min="16106" max="16106" width="14.5703125" style="40" customWidth="1"/>
    <col min="16107" max="16107" width="29" style="40" customWidth="1"/>
    <col min="16108" max="16108" width="32.85546875" style="40" customWidth="1"/>
    <col min="16109" max="16384" width="9.140625" style="40"/>
  </cols>
  <sheetData>
    <row r="1" spans="1:11" s="125" customFormat="1" ht="18.75" x14ac:dyDescent="0.25">
      <c r="A1" s="91" t="s">
        <v>502</v>
      </c>
      <c r="B1" s="142"/>
      <c r="C1" s="142"/>
      <c r="D1" s="142"/>
      <c r="E1" s="92"/>
      <c r="F1" s="93"/>
      <c r="G1" s="46"/>
    </row>
    <row r="2" spans="1:11" s="125" customFormat="1" ht="18.75" x14ac:dyDescent="0.25">
      <c r="A2" s="47" t="s">
        <v>422</v>
      </c>
      <c r="B2" s="140"/>
      <c r="C2" s="140"/>
      <c r="D2" s="140"/>
      <c r="E2" s="94"/>
      <c r="F2" s="95"/>
      <c r="G2" s="50"/>
    </row>
    <row r="3" spans="1:11" s="125" customFormat="1" ht="15" customHeight="1" x14ac:dyDescent="0.25">
      <c r="A3" s="96"/>
      <c r="B3" s="143"/>
      <c r="C3" s="143"/>
      <c r="D3" s="143"/>
      <c r="E3" s="97"/>
      <c r="F3" s="98"/>
      <c r="G3" s="54"/>
    </row>
    <row r="4" spans="1:11" ht="18.75" x14ac:dyDescent="0.3">
      <c r="B4" s="105" t="s">
        <v>205</v>
      </c>
      <c r="D4" s="141"/>
    </row>
    <row r="5" spans="1:11" x14ac:dyDescent="0.25">
      <c r="B5" s="39" t="s">
        <v>229</v>
      </c>
      <c r="F5" s="75"/>
      <c r="G5" s="75"/>
      <c r="H5" s="75"/>
      <c r="I5" s="75"/>
      <c r="J5" s="75"/>
    </row>
    <row r="6" spans="1:11" x14ac:dyDescent="0.25">
      <c r="D6" s="129" t="s">
        <v>208</v>
      </c>
      <c r="F6" s="75"/>
      <c r="G6" s="75"/>
      <c r="H6" s="75"/>
      <c r="I6" s="75"/>
      <c r="J6" s="75"/>
    </row>
    <row r="7" spans="1:11" x14ac:dyDescent="0.25">
      <c r="B7" s="126" t="s">
        <v>230</v>
      </c>
      <c r="C7" s="126" t="s">
        <v>54</v>
      </c>
      <c r="D7" s="366" t="s">
        <v>29</v>
      </c>
      <c r="E7" s="100"/>
      <c r="H7" s="108"/>
      <c r="I7" s="108"/>
      <c r="J7" s="109"/>
      <c r="K7" s="110"/>
    </row>
    <row r="8" spans="1:11" x14ac:dyDescent="0.25">
      <c r="B8" s="126" t="s">
        <v>203</v>
      </c>
      <c r="C8" s="126" t="s">
        <v>44</v>
      </c>
      <c r="D8" s="366" t="s">
        <v>29</v>
      </c>
      <c r="E8" s="100"/>
      <c r="H8" s="108"/>
      <c r="I8" s="108"/>
      <c r="J8" s="109"/>
      <c r="K8" s="110"/>
    </row>
    <row r="9" spans="1:11" x14ac:dyDescent="0.25">
      <c r="B9" s="126" t="s">
        <v>209</v>
      </c>
      <c r="C9" s="126" t="s">
        <v>56</v>
      </c>
      <c r="D9" s="213" t="s">
        <v>29</v>
      </c>
      <c r="E9" s="86"/>
      <c r="F9" s="75"/>
      <c r="G9" s="75"/>
      <c r="H9" s="110"/>
      <c r="I9" s="110"/>
      <c r="J9" s="109"/>
      <c r="K9" s="108"/>
    </row>
    <row r="10" spans="1:11" ht="30" x14ac:dyDescent="0.25">
      <c r="B10" s="126" t="s">
        <v>213</v>
      </c>
      <c r="C10" s="126" t="s">
        <v>64</v>
      </c>
      <c r="D10" s="213"/>
      <c r="E10" s="75"/>
      <c r="F10" s="75"/>
      <c r="H10" s="110"/>
      <c r="I10" s="110"/>
      <c r="J10" s="109"/>
      <c r="K10" s="108"/>
    </row>
    <row r="11" spans="1:11" x14ac:dyDescent="0.25">
      <c r="B11" s="126" t="s">
        <v>231</v>
      </c>
      <c r="C11" s="126" t="s">
        <v>72</v>
      </c>
      <c r="D11" s="366" t="s">
        <v>29</v>
      </c>
      <c r="E11" s="75"/>
      <c r="F11" s="86"/>
      <c r="H11" s="110"/>
      <c r="I11" s="110"/>
      <c r="J11" s="109"/>
      <c r="K11" s="108"/>
    </row>
    <row r="12" spans="1:11" x14ac:dyDescent="0.25">
      <c r="B12" s="126" t="s">
        <v>232</v>
      </c>
      <c r="C12" s="126" t="s">
        <v>74</v>
      </c>
      <c r="D12" s="366" t="s">
        <v>29</v>
      </c>
      <c r="E12" s="100"/>
      <c r="F12" s="86"/>
      <c r="H12" s="110"/>
      <c r="I12" s="110"/>
      <c r="J12" s="109"/>
      <c r="K12" s="108"/>
    </row>
    <row r="13" spans="1:11" x14ac:dyDescent="0.25">
      <c r="B13" s="126" t="s">
        <v>216</v>
      </c>
      <c r="C13" s="126" t="s">
        <v>76</v>
      </c>
      <c r="D13" s="225">
        <f>SUM(D11:D12)</f>
        <v>0</v>
      </c>
      <c r="E13" s="100"/>
      <c r="F13" s="86"/>
      <c r="H13" s="110"/>
      <c r="I13" s="110"/>
      <c r="J13" s="109"/>
      <c r="K13" s="108"/>
    </row>
    <row r="14" spans="1:11" x14ac:dyDescent="0.25">
      <c r="B14" s="127" t="s">
        <v>217</v>
      </c>
      <c r="C14" s="129"/>
      <c r="D14" s="214"/>
      <c r="E14" s="100"/>
      <c r="F14" s="108"/>
      <c r="G14" s="111"/>
      <c r="H14" s="110"/>
      <c r="I14" s="110"/>
      <c r="J14" s="111"/>
      <c r="K14" s="109"/>
    </row>
    <row r="15" spans="1:11" ht="30" x14ac:dyDescent="0.25">
      <c r="B15" s="126" t="s">
        <v>233</v>
      </c>
      <c r="C15" s="126" t="s">
        <v>92</v>
      </c>
      <c r="D15" s="366" t="s">
        <v>29</v>
      </c>
      <c r="E15" s="100"/>
      <c r="F15" s="86"/>
      <c r="H15" s="110"/>
      <c r="I15" s="110"/>
      <c r="J15" s="109"/>
      <c r="K15" s="108"/>
    </row>
    <row r="16" spans="1:11" x14ac:dyDescent="0.25">
      <c r="B16" s="126" t="s">
        <v>234</v>
      </c>
      <c r="C16" s="126" t="s">
        <v>94</v>
      </c>
      <c r="D16" s="366" t="s">
        <v>29</v>
      </c>
      <c r="E16" s="100"/>
      <c r="F16" s="86"/>
      <c r="H16" s="110"/>
      <c r="I16" s="110"/>
      <c r="J16" s="109"/>
      <c r="K16" s="108"/>
    </row>
    <row r="17" spans="2:13" x14ac:dyDescent="0.25">
      <c r="B17" s="126" t="s">
        <v>218</v>
      </c>
      <c r="C17" s="126" t="s">
        <v>112</v>
      </c>
      <c r="D17" s="213"/>
      <c r="E17" s="100"/>
      <c r="F17" s="86"/>
      <c r="G17" s="86"/>
      <c r="H17" s="110"/>
      <c r="I17" s="110"/>
      <c r="J17" s="109"/>
      <c r="K17" s="108"/>
    </row>
    <row r="18" spans="2:13" x14ac:dyDescent="0.25">
      <c r="B18" s="126" t="s">
        <v>219</v>
      </c>
      <c r="C18" s="126" t="s">
        <v>114</v>
      </c>
      <c r="D18" s="213"/>
      <c r="E18" s="107"/>
      <c r="F18" s="86"/>
      <c r="H18" s="110"/>
      <c r="I18" s="110"/>
      <c r="J18" s="109"/>
      <c r="K18" s="110"/>
    </row>
    <row r="19" spans="2:13" x14ac:dyDescent="0.25">
      <c r="B19" s="126" t="s">
        <v>235</v>
      </c>
      <c r="C19" s="126" t="s">
        <v>116</v>
      </c>
      <c r="D19" s="213"/>
      <c r="E19" s="107"/>
      <c r="F19" s="86"/>
      <c r="H19" s="110"/>
      <c r="I19" s="110"/>
      <c r="J19" s="109"/>
      <c r="K19" s="110"/>
    </row>
    <row r="20" spans="2:13" ht="30" x14ac:dyDescent="0.25">
      <c r="B20" s="126" t="s">
        <v>236</v>
      </c>
      <c r="C20" s="126" t="s">
        <v>221</v>
      </c>
      <c r="D20" s="213"/>
      <c r="E20" s="107"/>
      <c r="F20" s="86"/>
      <c r="H20" s="110"/>
      <c r="I20" s="110"/>
      <c r="J20" s="109"/>
      <c r="K20" s="110"/>
    </row>
    <row r="21" spans="2:13" x14ac:dyDescent="0.25">
      <c r="B21" s="126" t="s">
        <v>224</v>
      </c>
      <c r="C21" s="126" t="s">
        <v>223</v>
      </c>
      <c r="D21" s="213"/>
      <c r="E21" s="107"/>
      <c r="F21" s="86"/>
      <c r="H21" s="110"/>
      <c r="I21" s="110"/>
      <c r="J21" s="109"/>
    </row>
    <row r="22" spans="2:13" x14ac:dyDescent="0.25">
      <c r="B22" s="126" t="s">
        <v>226</v>
      </c>
      <c r="C22" s="126" t="s">
        <v>225</v>
      </c>
      <c r="D22" s="213"/>
      <c r="E22" s="100"/>
      <c r="F22" s="75"/>
      <c r="H22" s="110"/>
      <c r="I22" s="110"/>
      <c r="J22" s="110"/>
      <c r="K22" s="108"/>
    </row>
    <row r="23" spans="2:13" x14ac:dyDescent="0.25">
      <c r="B23" s="126" t="s">
        <v>228</v>
      </c>
      <c r="C23" s="126" t="s">
        <v>227</v>
      </c>
      <c r="D23" s="366" t="s">
        <v>29</v>
      </c>
      <c r="E23" s="86"/>
      <c r="F23" s="86"/>
      <c r="H23" s="110"/>
      <c r="I23" s="110"/>
      <c r="J23" s="109"/>
      <c r="K23" s="108"/>
    </row>
    <row r="24" spans="2:13" x14ac:dyDescent="0.25">
      <c r="B24" s="114"/>
      <c r="C24" s="115"/>
      <c r="D24" s="116"/>
      <c r="E24" s="86"/>
      <c r="F24" s="86"/>
      <c r="H24" s="108"/>
      <c r="I24" s="108"/>
      <c r="J24" s="108"/>
      <c r="K24" s="108"/>
    </row>
    <row r="25" spans="2:13" s="75" customFormat="1" ht="18.75" x14ac:dyDescent="0.25">
      <c r="B25" s="118" t="s">
        <v>237</v>
      </c>
      <c r="D25" s="119"/>
    </row>
    <row r="26" spans="2:13" x14ac:dyDescent="0.25">
      <c r="B26" s="39" t="s">
        <v>238</v>
      </c>
      <c r="D26" s="120"/>
    </row>
    <row r="27" spans="2:13" x14ac:dyDescent="0.25">
      <c r="B27"/>
      <c r="C27"/>
      <c r="D27"/>
      <c r="E27"/>
      <c r="F27"/>
      <c r="G27"/>
    </row>
    <row r="28" spans="2:13" ht="45" x14ac:dyDescent="0.25">
      <c r="B28" s="126" t="s">
        <v>390</v>
      </c>
      <c r="C28" s="126" t="s">
        <v>239</v>
      </c>
      <c r="D28" s="126" t="s">
        <v>240</v>
      </c>
      <c r="E28" s="126" t="s">
        <v>194</v>
      </c>
      <c r="F28" s="126" t="s">
        <v>241</v>
      </c>
      <c r="G28" s="126" t="s">
        <v>242</v>
      </c>
    </row>
    <row r="29" spans="2:13" x14ac:dyDescent="0.25">
      <c r="B29" s="126" t="s">
        <v>31</v>
      </c>
      <c r="C29" s="126" t="s">
        <v>262</v>
      </c>
      <c r="D29" s="126" t="s">
        <v>195</v>
      </c>
      <c r="E29" s="126" t="s">
        <v>197</v>
      </c>
      <c r="F29" s="126" t="s">
        <v>263</v>
      </c>
      <c r="G29" s="126" t="s">
        <v>264</v>
      </c>
    </row>
    <row r="30" spans="2:13" x14ac:dyDescent="0.25">
      <c r="B30" s="139" t="s">
        <v>29</v>
      </c>
      <c r="C30" s="139" t="s">
        <v>29</v>
      </c>
      <c r="D30" s="139" t="s">
        <v>29</v>
      </c>
      <c r="E30" s="139" t="s">
        <v>29</v>
      </c>
      <c r="F30" s="139" t="s">
        <v>29</v>
      </c>
      <c r="G30" s="139" t="s">
        <v>29</v>
      </c>
      <c r="I30" s="40" t="s">
        <v>29</v>
      </c>
      <c r="J30" s="40" t="s">
        <v>391</v>
      </c>
      <c r="K30" s="40" t="s">
        <v>392</v>
      </c>
      <c r="L30" s="40" t="s">
        <v>393</v>
      </c>
      <c r="M30" s="40" t="s">
        <v>394</v>
      </c>
    </row>
    <row r="31" spans="2:13" x14ac:dyDescent="0.25">
      <c r="B31"/>
      <c r="C31"/>
      <c r="D31"/>
      <c r="E31"/>
      <c r="F31"/>
      <c r="G31"/>
    </row>
    <row r="32" spans="2:13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</sheetData>
  <dataValidations count="1">
    <dataValidation type="list" allowBlank="1" showInputMessage="1" showErrorMessage="1" sqref="F30" xr:uid="{00000000-0002-0000-1700-000000000000}">
      <formula1>$I$30:$M$30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>
    <tabColor theme="8" tint="-0.249977111117893"/>
  </sheetPr>
  <dimension ref="A1:S26"/>
  <sheetViews>
    <sheetView showGridLines="0" zoomScaleNormal="100" workbookViewId="0"/>
  </sheetViews>
  <sheetFormatPr defaultColWidth="9.140625" defaultRowHeight="15" x14ac:dyDescent="0.25"/>
  <cols>
    <col min="1" max="1" width="3.5703125" style="40" customWidth="1"/>
    <col min="2" max="2" width="70" style="40" customWidth="1"/>
    <col min="3" max="3" width="15.5703125" style="40" customWidth="1"/>
    <col min="4" max="4" width="26" style="40" customWidth="1"/>
    <col min="5" max="5" width="54.140625" style="40" customWidth="1"/>
    <col min="6" max="6" width="22.28515625" style="40" customWidth="1"/>
    <col min="7" max="7" width="13.140625" style="40" customWidth="1"/>
    <col min="8" max="8" width="16.28515625" style="40" customWidth="1"/>
    <col min="9" max="9" width="9.140625" style="40"/>
    <col min="10" max="10" width="10.42578125" style="40" customWidth="1"/>
    <col min="11" max="11" width="16.85546875" style="40" customWidth="1"/>
    <col min="12" max="12" width="13" style="40" customWidth="1"/>
    <col min="13" max="13" width="15.5703125" style="40" customWidth="1"/>
    <col min="14" max="14" width="17.85546875" style="40" customWidth="1"/>
    <col min="15" max="241" width="9.140625" style="40"/>
    <col min="242" max="242" width="45.5703125" style="40" customWidth="1"/>
    <col min="243" max="243" width="19.85546875" style="40" customWidth="1"/>
    <col min="244" max="244" width="26" style="40" customWidth="1"/>
    <col min="245" max="245" width="31.85546875" style="40" customWidth="1"/>
    <col min="246" max="497" width="9.140625" style="40"/>
    <col min="498" max="498" width="45.5703125" style="40" customWidth="1"/>
    <col min="499" max="499" width="19.85546875" style="40" customWidth="1"/>
    <col min="500" max="500" width="26" style="40" customWidth="1"/>
    <col min="501" max="501" width="31.85546875" style="40" customWidth="1"/>
    <col min="502" max="753" width="9.140625" style="40"/>
    <col min="754" max="754" width="45.5703125" style="40" customWidth="1"/>
    <col min="755" max="755" width="19.85546875" style="40" customWidth="1"/>
    <col min="756" max="756" width="26" style="40" customWidth="1"/>
    <col min="757" max="757" width="31.85546875" style="40" customWidth="1"/>
    <col min="758" max="1009" width="9.140625" style="40"/>
    <col min="1010" max="1010" width="45.5703125" style="40" customWidth="1"/>
    <col min="1011" max="1011" width="19.85546875" style="40" customWidth="1"/>
    <col min="1012" max="1012" width="26" style="40" customWidth="1"/>
    <col min="1013" max="1013" width="31.85546875" style="40" customWidth="1"/>
    <col min="1014" max="1265" width="9.140625" style="40"/>
    <col min="1266" max="1266" width="45.5703125" style="40" customWidth="1"/>
    <col min="1267" max="1267" width="19.85546875" style="40" customWidth="1"/>
    <col min="1268" max="1268" width="26" style="40" customWidth="1"/>
    <col min="1269" max="1269" width="31.85546875" style="40" customWidth="1"/>
    <col min="1270" max="1521" width="9.140625" style="40"/>
    <col min="1522" max="1522" width="45.5703125" style="40" customWidth="1"/>
    <col min="1523" max="1523" width="19.85546875" style="40" customWidth="1"/>
    <col min="1524" max="1524" width="26" style="40" customWidth="1"/>
    <col min="1525" max="1525" width="31.85546875" style="40" customWidth="1"/>
    <col min="1526" max="1777" width="9.140625" style="40"/>
    <col min="1778" max="1778" width="45.5703125" style="40" customWidth="1"/>
    <col min="1779" max="1779" width="19.85546875" style="40" customWidth="1"/>
    <col min="1780" max="1780" width="26" style="40" customWidth="1"/>
    <col min="1781" max="1781" width="31.85546875" style="40" customWidth="1"/>
    <col min="1782" max="2033" width="9.140625" style="40"/>
    <col min="2034" max="2034" width="45.5703125" style="40" customWidth="1"/>
    <col min="2035" max="2035" width="19.85546875" style="40" customWidth="1"/>
    <col min="2036" max="2036" width="26" style="40" customWidth="1"/>
    <col min="2037" max="2037" width="31.85546875" style="40" customWidth="1"/>
    <col min="2038" max="2289" width="9.140625" style="40"/>
    <col min="2290" max="2290" width="45.5703125" style="40" customWidth="1"/>
    <col min="2291" max="2291" width="19.85546875" style="40" customWidth="1"/>
    <col min="2292" max="2292" width="26" style="40" customWidth="1"/>
    <col min="2293" max="2293" width="31.85546875" style="40" customWidth="1"/>
    <col min="2294" max="2545" width="9.140625" style="40"/>
    <col min="2546" max="2546" width="45.5703125" style="40" customWidth="1"/>
    <col min="2547" max="2547" width="19.85546875" style="40" customWidth="1"/>
    <col min="2548" max="2548" width="26" style="40" customWidth="1"/>
    <col min="2549" max="2549" width="31.85546875" style="40" customWidth="1"/>
    <col min="2550" max="2801" width="9.140625" style="40"/>
    <col min="2802" max="2802" width="45.5703125" style="40" customWidth="1"/>
    <col min="2803" max="2803" width="19.85546875" style="40" customWidth="1"/>
    <col min="2804" max="2804" width="26" style="40" customWidth="1"/>
    <col min="2805" max="2805" width="31.85546875" style="40" customWidth="1"/>
    <col min="2806" max="3057" width="9.140625" style="40"/>
    <col min="3058" max="3058" width="45.5703125" style="40" customWidth="1"/>
    <col min="3059" max="3059" width="19.85546875" style="40" customWidth="1"/>
    <col min="3060" max="3060" width="26" style="40" customWidth="1"/>
    <col min="3061" max="3061" width="31.85546875" style="40" customWidth="1"/>
    <col min="3062" max="3313" width="9.140625" style="40"/>
    <col min="3314" max="3314" width="45.5703125" style="40" customWidth="1"/>
    <col min="3315" max="3315" width="19.85546875" style="40" customWidth="1"/>
    <col min="3316" max="3316" width="26" style="40" customWidth="1"/>
    <col min="3317" max="3317" width="31.85546875" style="40" customWidth="1"/>
    <col min="3318" max="3569" width="9.140625" style="40"/>
    <col min="3570" max="3570" width="45.5703125" style="40" customWidth="1"/>
    <col min="3571" max="3571" width="19.85546875" style="40" customWidth="1"/>
    <col min="3572" max="3572" width="26" style="40" customWidth="1"/>
    <col min="3573" max="3573" width="31.85546875" style="40" customWidth="1"/>
    <col min="3574" max="3825" width="9.140625" style="40"/>
    <col min="3826" max="3826" width="45.5703125" style="40" customWidth="1"/>
    <col min="3827" max="3827" width="19.85546875" style="40" customWidth="1"/>
    <col min="3828" max="3828" width="26" style="40" customWidth="1"/>
    <col min="3829" max="3829" width="31.85546875" style="40" customWidth="1"/>
    <col min="3830" max="4081" width="9.140625" style="40"/>
    <col min="4082" max="4082" width="45.5703125" style="40" customWidth="1"/>
    <col min="4083" max="4083" width="19.85546875" style="40" customWidth="1"/>
    <col min="4084" max="4084" width="26" style="40" customWidth="1"/>
    <col min="4085" max="4085" width="31.85546875" style="40" customWidth="1"/>
    <col min="4086" max="4337" width="9.140625" style="40"/>
    <col min="4338" max="4338" width="45.5703125" style="40" customWidth="1"/>
    <col min="4339" max="4339" width="19.85546875" style="40" customWidth="1"/>
    <col min="4340" max="4340" width="26" style="40" customWidth="1"/>
    <col min="4341" max="4341" width="31.85546875" style="40" customWidth="1"/>
    <col min="4342" max="4593" width="9.140625" style="40"/>
    <col min="4594" max="4594" width="45.5703125" style="40" customWidth="1"/>
    <col min="4595" max="4595" width="19.85546875" style="40" customWidth="1"/>
    <col min="4596" max="4596" width="26" style="40" customWidth="1"/>
    <col min="4597" max="4597" width="31.85546875" style="40" customWidth="1"/>
    <col min="4598" max="4849" width="9.140625" style="40"/>
    <col min="4850" max="4850" width="45.5703125" style="40" customWidth="1"/>
    <col min="4851" max="4851" width="19.85546875" style="40" customWidth="1"/>
    <col min="4852" max="4852" width="26" style="40" customWidth="1"/>
    <col min="4853" max="4853" width="31.85546875" style="40" customWidth="1"/>
    <col min="4854" max="5105" width="9.140625" style="40"/>
    <col min="5106" max="5106" width="45.5703125" style="40" customWidth="1"/>
    <col min="5107" max="5107" width="19.85546875" style="40" customWidth="1"/>
    <col min="5108" max="5108" width="26" style="40" customWidth="1"/>
    <col min="5109" max="5109" width="31.85546875" style="40" customWidth="1"/>
    <col min="5110" max="5361" width="9.140625" style="40"/>
    <col min="5362" max="5362" width="45.5703125" style="40" customWidth="1"/>
    <col min="5363" max="5363" width="19.85546875" style="40" customWidth="1"/>
    <col min="5364" max="5364" width="26" style="40" customWidth="1"/>
    <col min="5365" max="5365" width="31.85546875" style="40" customWidth="1"/>
    <col min="5366" max="5617" width="9.140625" style="40"/>
    <col min="5618" max="5618" width="45.5703125" style="40" customWidth="1"/>
    <col min="5619" max="5619" width="19.85546875" style="40" customWidth="1"/>
    <col min="5620" max="5620" width="26" style="40" customWidth="1"/>
    <col min="5621" max="5621" width="31.85546875" style="40" customWidth="1"/>
    <col min="5622" max="5873" width="9.140625" style="40"/>
    <col min="5874" max="5874" width="45.5703125" style="40" customWidth="1"/>
    <col min="5875" max="5875" width="19.85546875" style="40" customWidth="1"/>
    <col min="5876" max="5876" width="26" style="40" customWidth="1"/>
    <col min="5877" max="5877" width="31.85546875" style="40" customWidth="1"/>
    <col min="5878" max="6129" width="9.140625" style="40"/>
    <col min="6130" max="6130" width="45.5703125" style="40" customWidth="1"/>
    <col min="6131" max="6131" width="19.85546875" style="40" customWidth="1"/>
    <col min="6132" max="6132" width="26" style="40" customWidth="1"/>
    <col min="6133" max="6133" width="31.85546875" style="40" customWidth="1"/>
    <col min="6134" max="6385" width="9.140625" style="40"/>
    <col min="6386" max="6386" width="45.5703125" style="40" customWidth="1"/>
    <col min="6387" max="6387" width="19.85546875" style="40" customWidth="1"/>
    <col min="6388" max="6388" width="26" style="40" customWidth="1"/>
    <col min="6389" max="6389" width="31.85546875" style="40" customWidth="1"/>
    <col min="6390" max="6641" width="9.140625" style="40"/>
    <col min="6642" max="6642" width="45.5703125" style="40" customWidth="1"/>
    <col min="6643" max="6643" width="19.85546875" style="40" customWidth="1"/>
    <col min="6644" max="6644" width="26" style="40" customWidth="1"/>
    <col min="6645" max="6645" width="31.85546875" style="40" customWidth="1"/>
    <col min="6646" max="6897" width="9.140625" style="40"/>
    <col min="6898" max="6898" width="45.5703125" style="40" customWidth="1"/>
    <col min="6899" max="6899" width="19.85546875" style="40" customWidth="1"/>
    <col min="6900" max="6900" width="26" style="40" customWidth="1"/>
    <col min="6901" max="6901" width="31.85546875" style="40" customWidth="1"/>
    <col min="6902" max="7153" width="9.140625" style="40"/>
    <col min="7154" max="7154" width="45.5703125" style="40" customWidth="1"/>
    <col min="7155" max="7155" width="19.85546875" style="40" customWidth="1"/>
    <col min="7156" max="7156" width="26" style="40" customWidth="1"/>
    <col min="7157" max="7157" width="31.85546875" style="40" customWidth="1"/>
    <col min="7158" max="7409" width="9.140625" style="40"/>
    <col min="7410" max="7410" width="45.5703125" style="40" customWidth="1"/>
    <col min="7411" max="7411" width="19.85546875" style="40" customWidth="1"/>
    <col min="7412" max="7412" width="26" style="40" customWidth="1"/>
    <col min="7413" max="7413" width="31.85546875" style="40" customWidth="1"/>
    <col min="7414" max="7665" width="9.140625" style="40"/>
    <col min="7666" max="7666" width="45.5703125" style="40" customWidth="1"/>
    <col min="7667" max="7667" width="19.85546875" style="40" customWidth="1"/>
    <col min="7668" max="7668" width="26" style="40" customWidth="1"/>
    <col min="7669" max="7669" width="31.85546875" style="40" customWidth="1"/>
    <col min="7670" max="7921" width="9.140625" style="40"/>
    <col min="7922" max="7922" width="45.5703125" style="40" customWidth="1"/>
    <col min="7923" max="7923" width="19.85546875" style="40" customWidth="1"/>
    <col min="7924" max="7924" width="26" style="40" customWidth="1"/>
    <col min="7925" max="7925" width="31.85546875" style="40" customWidth="1"/>
    <col min="7926" max="8177" width="9.140625" style="40"/>
    <col min="8178" max="8178" width="45.5703125" style="40" customWidth="1"/>
    <col min="8179" max="8179" width="19.85546875" style="40" customWidth="1"/>
    <col min="8180" max="8180" width="26" style="40" customWidth="1"/>
    <col min="8181" max="8181" width="31.85546875" style="40" customWidth="1"/>
    <col min="8182" max="8433" width="9.140625" style="40"/>
    <col min="8434" max="8434" width="45.5703125" style="40" customWidth="1"/>
    <col min="8435" max="8435" width="19.85546875" style="40" customWidth="1"/>
    <col min="8436" max="8436" width="26" style="40" customWidth="1"/>
    <col min="8437" max="8437" width="31.85546875" style="40" customWidth="1"/>
    <col min="8438" max="8689" width="9.140625" style="40"/>
    <col min="8690" max="8690" width="45.5703125" style="40" customWidth="1"/>
    <col min="8691" max="8691" width="19.85546875" style="40" customWidth="1"/>
    <col min="8692" max="8692" width="26" style="40" customWidth="1"/>
    <col min="8693" max="8693" width="31.85546875" style="40" customWidth="1"/>
    <col min="8694" max="8945" width="9.140625" style="40"/>
    <col min="8946" max="8946" width="45.5703125" style="40" customWidth="1"/>
    <col min="8947" max="8947" width="19.85546875" style="40" customWidth="1"/>
    <col min="8948" max="8948" width="26" style="40" customWidth="1"/>
    <col min="8949" max="8949" width="31.85546875" style="40" customWidth="1"/>
    <col min="8950" max="9201" width="9.140625" style="40"/>
    <col min="9202" max="9202" width="45.5703125" style="40" customWidth="1"/>
    <col min="9203" max="9203" width="19.85546875" style="40" customWidth="1"/>
    <col min="9204" max="9204" width="26" style="40" customWidth="1"/>
    <col min="9205" max="9205" width="31.85546875" style="40" customWidth="1"/>
    <col min="9206" max="9457" width="9.140625" style="40"/>
    <col min="9458" max="9458" width="45.5703125" style="40" customWidth="1"/>
    <col min="9459" max="9459" width="19.85546875" style="40" customWidth="1"/>
    <col min="9460" max="9460" width="26" style="40" customWidth="1"/>
    <col min="9461" max="9461" width="31.85546875" style="40" customWidth="1"/>
    <col min="9462" max="9713" width="9.140625" style="40"/>
    <col min="9714" max="9714" width="45.5703125" style="40" customWidth="1"/>
    <col min="9715" max="9715" width="19.85546875" style="40" customWidth="1"/>
    <col min="9716" max="9716" width="26" style="40" customWidth="1"/>
    <col min="9717" max="9717" width="31.85546875" style="40" customWidth="1"/>
    <col min="9718" max="9969" width="9.140625" style="40"/>
    <col min="9970" max="9970" width="45.5703125" style="40" customWidth="1"/>
    <col min="9971" max="9971" width="19.85546875" style="40" customWidth="1"/>
    <col min="9972" max="9972" width="26" style="40" customWidth="1"/>
    <col min="9973" max="9973" width="31.85546875" style="40" customWidth="1"/>
    <col min="9974" max="10225" width="9.140625" style="40"/>
    <col min="10226" max="10226" width="45.5703125" style="40" customWidth="1"/>
    <col min="10227" max="10227" width="19.85546875" style="40" customWidth="1"/>
    <col min="10228" max="10228" width="26" style="40" customWidth="1"/>
    <col min="10229" max="10229" width="31.85546875" style="40" customWidth="1"/>
    <col min="10230" max="10481" width="9.140625" style="40"/>
    <col min="10482" max="10482" width="45.5703125" style="40" customWidth="1"/>
    <col min="10483" max="10483" width="19.85546875" style="40" customWidth="1"/>
    <col min="10484" max="10484" width="26" style="40" customWidth="1"/>
    <col min="10485" max="10485" width="31.85546875" style="40" customWidth="1"/>
    <col min="10486" max="10737" width="9.140625" style="40"/>
    <col min="10738" max="10738" width="45.5703125" style="40" customWidth="1"/>
    <col min="10739" max="10739" width="19.85546875" style="40" customWidth="1"/>
    <col min="10740" max="10740" width="26" style="40" customWidth="1"/>
    <col min="10741" max="10741" width="31.85546875" style="40" customWidth="1"/>
    <col min="10742" max="10993" width="9.140625" style="40"/>
    <col min="10994" max="10994" width="45.5703125" style="40" customWidth="1"/>
    <col min="10995" max="10995" width="19.85546875" style="40" customWidth="1"/>
    <col min="10996" max="10996" width="26" style="40" customWidth="1"/>
    <col min="10997" max="10997" width="31.85546875" style="40" customWidth="1"/>
    <col min="10998" max="11249" width="9.140625" style="40"/>
    <col min="11250" max="11250" width="45.5703125" style="40" customWidth="1"/>
    <col min="11251" max="11251" width="19.85546875" style="40" customWidth="1"/>
    <col min="11252" max="11252" width="26" style="40" customWidth="1"/>
    <col min="11253" max="11253" width="31.85546875" style="40" customWidth="1"/>
    <col min="11254" max="11505" width="9.140625" style="40"/>
    <col min="11506" max="11506" width="45.5703125" style="40" customWidth="1"/>
    <col min="11507" max="11507" width="19.85546875" style="40" customWidth="1"/>
    <col min="11508" max="11508" width="26" style="40" customWidth="1"/>
    <col min="11509" max="11509" width="31.85546875" style="40" customWidth="1"/>
    <col min="11510" max="11761" width="9.140625" style="40"/>
    <col min="11762" max="11762" width="45.5703125" style="40" customWidth="1"/>
    <col min="11763" max="11763" width="19.85546875" style="40" customWidth="1"/>
    <col min="11764" max="11764" width="26" style="40" customWidth="1"/>
    <col min="11765" max="11765" width="31.85546875" style="40" customWidth="1"/>
    <col min="11766" max="12017" width="9.140625" style="40"/>
    <col min="12018" max="12018" width="45.5703125" style="40" customWidth="1"/>
    <col min="12019" max="12019" width="19.85546875" style="40" customWidth="1"/>
    <col min="12020" max="12020" width="26" style="40" customWidth="1"/>
    <col min="12021" max="12021" width="31.85546875" style="40" customWidth="1"/>
    <col min="12022" max="12273" width="9.140625" style="40"/>
    <col min="12274" max="12274" width="45.5703125" style="40" customWidth="1"/>
    <col min="12275" max="12275" width="19.85546875" style="40" customWidth="1"/>
    <col min="12276" max="12276" width="26" style="40" customWidth="1"/>
    <col min="12277" max="12277" width="31.85546875" style="40" customWidth="1"/>
    <col min="12278" max="12529" width="9.140625" style="40"/>
    <col min="12530" max="12530" width="45.5703125" style="40" customWidth="1"/>
    <col min="12531" max="12531" width="19.85546875" style="40" customWidth="1"/>
    <col min="12532" max="12532" width="26" style="40" customWidth="1"/>
    <col min="12533" max="12533" width="31.85546875" style="40" customWidth="1"/>
    <col min="12534" max="12785" width="9.140625" style="40"/>
    <col min="12786" max="12786" width="45.5703125" style="40" customWidth="1"/>
    <col min="12787" max="12787" width="19.85546875" style="40" customWidth="1"/>
    <col min="12788" max="12788" width="26" style="40" customWidth="1"/>
    <col min="12789" max="12789" width="31.85546875" style="40" customWidth="1"/>
    <col min="12790" max="13041" width="9.140625" style="40"/>
    <col min="13042" max="13042" width="45.5703125" style="40" customWidth="1"/>
    <col min="13043" max="13043" width="19.85546875" style="40" customWidth="1"/>
    <col min="13044" max="13044" width="26" style="40" customWidth="1"/>
    <col min="13045" max="13045" width="31.85546875" style="40" customWidth="1"/>
    <col min="13046" max="13297" width="9.140625" style="40"/>
    <col min="13298" max="13298" width="45.5703125" style="40" customWidth="1"/>
    <col min="13299" max="13299" width="19.85546875" style="40" customWidth="1"/>
    <col min="13300" max="13300" width="26" style="40" customWidth="1"/>
    <col min="13301" max="13301" width="31.85546875" style="40" customWidth="1"/>
    <col min="13302" max="13553" width="9.140625" style="40"/>
    <col min="13554" max="13554" width="45.5703125" style="40" customWidth="1"/>
    <col min="13555" max="13555" width="19.85546875" style="40" customWidth="1"/>
    <col min="13556" max="13556" width="26" style="40" customWidth="1"/>
    <col min="13557" max="13557" width="31.85546875" style="40" customWidth="1"/>
    <col min="13558" max="13809" width="9.140625" style="40"/>
    <col min="13810" max="13810" width="45.5703125" style="40" customWidth="1"/>
    <col min="13811" max="13811" width="19.85546875" style="40" customWidth="1"/>
    <col min="13812" max="13812" width="26" style="40" customWidth="1"/>
    <col min="13813" max="13813" width="31.85546875" style="40" customWidth="1"/>
    <col min="13814" max="14065" width="9.140625" style="40"/>
    <col min="14066" max="14066" width="45.5703125" style="40" customWidth="1"/>
    <col min="14067" max="14067" width="19.85546875" style="40" customWidth="1"/>
    <col min="14068" max="14068" width="26" style="40" customWidth="1"/>
    <col min="14069" max="14069" width="31.85546875" style="40" customWidth="1"/>
    <col min="14070" max="14321" width="9.140625" style="40"/>
    <col min="14322" max="14322" width="45.5703125" style="40" customWidth="1"/>
    <col min="14323" max="14323" width="19.85546875" style="40" customWidth="1"/>
    <col min="14324" max="14324" width="26" style="40" customWidth="1"/>
    <col min="14325" max="14325" width="31.85546875" style="40" customWidth="1"/>
    <col min="14326" max="14577" width="9.140625" style="40"/>
    <col min="14578" max="14578" width="45.5703125" style="40" customWidth="1"/>
    <col min="14579" max="14579" width="19.85546875" style="40" customWidth="1"/>
    <col min="14580" max="14580" width="26" style="40" customWidth="1"/>
    <col min="14581" max="14581" width="31.85546875" style="40" customWidth="1"/>
    <col min="14582" max="14833" width="9.140625" style="40"/>
    <col min="14834" max="14834" width="45.5703125" style="40" customWidth="1"/>
    <col min="14835" max="14835" width="19.85546875" style="40" customWidth="1"/>
    <col min="14836" max="14836" width="26" style="40" customWidth="1"/>
    <col min="14837" max="14837" width="31.85546875" style="40" customWidth="1"/>
    <col min="14838" max="15089" width="9.140625" style="40"/>
    <col min="15090" max="15090" width="45.5703125" style="40" customWidth="1"/>
    <col min="15091" max="15091" width="19.85546875" style="40" customWidth="1"/>
    <col min="15092" max="15092" width="26" style="40" customWidth="1"/>
    <col min="15093" max="15093" width="31.85546875" style="40" customWidth="1"/>
    <col min="15094" max="15345" width="9.140625" style="40"/>
    <col min="15346" max="15346" width="45.5703125" style="40" customWidth="1"/>
    <col min="15347" max="15347" width="19.85546875" style="40" customWidth="1"/>
    <col min="15348" max="15348" width="26" style="40" customWidth="1"/>
    <col min="15349" max="15349" width="31.85546875" style="40" customWidth="1"/>
    <col min="15350" max="15601" width="9.140625" style="40"/>
    <col min="15602" max="15602" width="45.5703125" style="40" customWidth="1"/>
    <col min="15603" max="15603" width="19.85546875" style="40" customWidth="1"/>
    <col min="15604" max="15604" width="26" style="40" customWidth="1"/>
    <col min="15605" max="15605" width="31.85546875" style="40" customWidth="1"/>
    <col min="15606" max="15857" width="9.140625" style="40"/>
    <col min="15858" max="15858" width="45.5703125" style="40" customWidth="1"/>
    <col min="15859" max="15859" width="19.85546875" style="40" customWidth="1"/>
    <col min="15860" max="15860" width="26" style="40" customWidth="1"/>
    <col min="15861" max="15861" width="31.85546875" style="40" customWidth="1"/>
    <col min="15862" max="16113" width="9.140625" style="40"/>
    <col min="16114" max="16114" width="45.5703125" style="40" customWidth="1"/>
    <col min="16115" max="16115" width="19.85546875" style="40" customWidth="1"/>
    <col min="16116" max="16116" width="26" style="40" customWidth="1"/>
    <col min="16117" max="16117" width="31.85546875" style="40" customWidth="1"/>
    <col min="16118" max="16384" width="9.140625" style="40"/>
  </cols>
  <sheetData>
    <row r="1" spans="1:19" s="125" customFormat="1" ht="18.75" x14ac:dyDescent="0.25">
      <c r="A1" s="91" t="s">
        <v>503</v>
      </c>
      <c r="B1" s="92"/>
      <c r="C1" s="92"/>
      <c r="D1" s="46"/>
    </row>
    <row r="2" spans="1:19" s="125" customFormat="1" ht="18.75" x14ac:dyDescent="0.25">
      <c r="A2" s="47" t="s">
        <v>423</v>
      </c>
      <c r="B2" s="94"/>
      <c r="C2" s="94"/>
      <c r="D2" s="50"/>
    </row>
    <row r="3" spans="1:19" s="125" customFormat="1" ht="18.75" x14ac:dyDescent="0.25">
      <c r="A3" s="96"/>
      <c r="B3" s="97"/>
      <c r="C3" s="97"/>
      <c r="D3" s="54"/>
    </row>
    <row r="4" spans="1:19" ht="18.75" x14ac:dyDescent="0.3">
      <c r="B4" s="105" t="s">
        <v>205</v>
      </c>
      <c r="D4" s="141"/>
      <c r="F4" s="75"/>
      <c r="G4" s="75"/>
      <c r="H4" s="75"/>
      <c r="I4" s="75"/>
      <c r="J4" s="75"/>
      <c r="K4" s="75"/>
      <c r="L4" s="75"/>
    </row>
    <row r="5" spans="1:19" x14ac:dyDescent="0.25">
      <c r="B5" s="99" t="s">
        <v>243</v>
      </c>
      <c r="F5" s="75"/>
      <c r="G5" s="75"/>
      <c r="H5" s="75"/>
      <c r="I5" s="75"/>
      <c r="J5" s="75"/>
      <c r="K5" s="75"/>
      <c r="L5" s="75"/>
    </row>
    <row r="6" spans="1:19" x14ac:dyDescent="0.25">
      <c r="D6" s="129" t="s">
        <v>208</v>
      </c>
      <c r="F6" s="75"/>
      <c r="G6" s="75"/>
      <c r="H6" s="75"/>
      <c r="I6" s="75"/>
      <c r="J6" s="75"/>
      <c r="K6" s="75"/>
      <c r="L6" s="75"/>
    </row>
    <row r="7" spans="1:19" x14ac:dyDescent="0.25">
      <c r="B7" s="126" t="s">
        <v>230</v>
      </c>
      <c r="C7" s="129" t="s">
        <v>54</v>
      </c>
      <c r="D7" s="366" t="s">
        <v>29</v>
      </c>
      <c r="E7" s="100"/>
      <c r="H7" s="108"/>
      <c r="I7" s="121"/>
      <c r="J7" s="110"/>
      <c r="K7" s="75"/>
      <c r="L7" s="75"/>
      <c r="M7" s="110"/>
      <c r="O7" s="111"/>
      <c r="P7" s="111"/>
      <c r="Q7" s="111"/>
      <c r="R7" s="111"/>
    </row>
    <row r="8" spans="1:19" x14ac:dyDescent="0.25">
      <c r="B8" s="126" t="s">
        <v>203</v>
      </c>
      <c r="C8" s="129" t="s">
        <v>44</v>
      </c>
      <c r="D8" s="366" t="s">
        <v>29</v>
      </c>
      <c r="E8" s="100"/>
      <c r="H8" s="108"/>
      <c r="I8" s="121"/>
      <c r="J8" s="110"/>
      <c r="K8" s="75"/>
      <c r="L8" s="75"/>
      <c r="M8" s="110"/>
      <c r="O8" s="111"/>
      <c r="P8" s="111"/>
      <c r="Q8" s="111"/>
      <c r="R8" s="111"/>
    </row>
    <row r="9" spans="1:19" ht="30" x14ac:dyDescent="0.25">
      <c r="B9" s="126" t="s">
        <v>244</v>
      </c>
      <c r="C9" s="129" t="s">
        <v>64</v>
      </c>
      <c r="D9" s="213"/>
      <c r="E9" s="75"/>
      <c r="F9" s="75"/>
      <c r="H9" s="110"/>
      <c r="I9" s="121"/>
      <c r="J9" s="110"/>
      <c r="K9" s="108"/>
      <c r="L9" s="110"/>
      <c r="M9" s="75"/>
      <c r="N9" s="75"/>
      <c r="O9" s="67"/>
      <c r="P9" s="67"/>
      <c r="Q9" s="67"/>
    </row>
    <row r="10" spans="1:19" x14ac:dyDescent="0.25">
      <c r="B10" s="126" t="s">
        <v>231</v>
      </c>
      <c r="C10" s="129" t="s">
        <v>72</v>
      </c>
      <c r="D10" s="366" t="s">
        <v>29</v>
      </c>
      <c r="E10" s="100"/>
      <c r="F10" s="86"/>
      <c r="H10" s="110"/>
      <c r="I10" s="121"/>
      <c r="J10" s="108"/>
      <c r="K10" s="108"/>
      <c r="L10" s="110"/>
      <c r="M10" s="112"/>
      <c r="N10" s="112"/>
      <c r="O10" s="67"/>
      <c r="P10" s="67"/>
      <c r="Q10" s="67"/>
    </row>
    <row r="11" spans="1:19" x14ac:dyDescent="0.25">
      <c r="B11" s="126" t="s">
        <v>232</v>
      </c>
      <c r="C11" s="129" t="s">
        <v>74</v>
      </c>
      <c r="D11" s="366" t="s">
        <v>29</v>
      </c>
      <c r="E11" s="100"/>
      <c r="F11" s="86"/>
      <c r="H11" s="110"/>
      <c r="I11" s="121"/>
      <c r="J11" s="108"/>
      <c r="K11" s="108"/>
      <c r="L11" s="110"/>
      <c r="M11" s="112"/>
      <c r="N11" s="112"/>
      <c r="O11" s="67"/>
      <c r="P11" s="67"/>
    </row>
    <row r="12" spans="1:19" x14ac:dyDescent="0.25">
      <c r="B12" s="126" t="s">
        <v>216</v>
      </c>
      <c r="C12" s="129" t="s">
        <v>76</v>
      </c>
      <c r="D12" s="225">
        <f>SUM(D10:D11)</f>
        <v>0</v>
      </c>
      <c r="E12" s="100"/>
      <c r="F12" s="86"/>
      <c r="H12" s="110"/>
      <c r="I12" s="121"/>
      <c r="J12" s="108"/>
      <c r="K12" s="108"/>
      <c r="L12" s="110"/>
      <c r="M12" s="112"/>
      <c r="N12" s="112"/>
      <c r="O12" s="117"/>
      <c r="P12" s="117"/>
      <c r="Q12" s="83"/>
      <c r="R12" s="83"/>
    </row>
    <row r="13" spans="1:19" x14ac:dyDescent="0.25">
      <c r="B13" s="127" t="s">
        <v>217</v>
      </c>
      <c r="C13" s="129"/>
      <c r="D13" s="214"/>
      <c r="E13" s="70"/>
      <c r="F13" s="86"/>
      <c r="H13" s="121"/>
      <c r="I13" s="121"/>
      <c r="J13" s="67"/>
      <c r="K13" s="110"/>
      <c r="L13" s="108"/>
      <c r="M13" s="108"/>
      <c r="N13" s="83"/>
      <c r="O13" s="117"/>
      <c r="P13" s="117"/>
      <c r="Q13" s="83"/>
      <c r="R13" s="83"/>
    </row>
    <row r="14" spans="1:19" ht="30" x14ac:dyDescent="0.25">
      <c r="B14" s="126" t="s">
        <v>233</v>
      </c>
      <c r="C14" s="129" t="s">
        <v>92</v>
      </c>
      <c r="D14" s="366" t="s">
        <v>29</v>
      </c>
      <c r="E14" s="100"/>
      <c r="F14" s="86"/>
      <c r="H14" s="110"/>
      <c r="I14" s="121"/>
      <c r="J14" s="108"/>
      <c r="K14" s="112"/>
      <c r="L14" s="110"/>
      <c r="N14" s="110"/>
      <c r="O14" s="67"/>
      <c r="P14" s="67"/>
      <c r="S14" s="122"/>
    </row>
    <row r="15" spans="1:19" x14ac:dyDescent="0.25">
      <c r="B15" s="126" t="s">
        <v>234</v>
      </c>
      <c r="C15" s="129" t="s">
        <v>94</v>
      </c>
      <c r="D15" s="366" t="s">
        <v>29</v>
      </c>
      <c r="E15" s="100"/>
      <c r="F15" s="86"/>
      <c r="H15" s="110"/>
      <c r="I15" s="121"/>
      <c r="J15" s="108"/>
      <c r="L15" s="110"/>
      <c r="N15" s="110"/>
      <c r="O15" s="108"/>
      <c r="P15" s="108"/>
      <c r="Q15" s="75"/>
      <c r="R15" s="75"/>
      <c r="S15" s="123"/>
    </row>
    <row r="16" spans="1:19" x14ac:dyDescent="0.25">
      <c r="B16" s="126" t="s">
        <v>219</v>
      </c>
      <c r="C16" s="129" t="s">
        <v>114</v>
      </c>
      <c r="D16" s="213"/>
      <c r="E16" s="100"/>
      <c r="F16" s="86"/>
      <c r="G16" s="86"/>
      <c r="H16" s="110"/>
      <c r="I16" s="121"/>
      <c r="J16" s="108"/>
      <c r="K16" s="108"/>
      <c r="L16" s="110"/>
      <c r="M16" s="110"/>
      <c r="N16" s="108"/>
      <c r="O16" s="108"/>
      <c r="P16" s="110"/>
      <c r="Q16" s="108"/>
      <c r="S16" s="123"/>
    </row>
    <row r="17" spans="2:19" ht="30" x14ac:dyDescent="0.25">
      <c r="B17" s="126" t="s">
        <v>235</v>
      </c>
      <c r="C17" s="129" t="s">
        <v>116</v>
      </c>
      <c r="D17" s="213"/>
      <c r="E17" s="107"/>
      <c r="F17" s="86"/>
      <c r="H17" s="110"/>
      <c r="I17" s="121"/>
      <c r="J17" s="108"/>
      <c r="K17" s="108"/>
      <c r="L17" s="110"/>
      <c r="M17" s="110"/>
      <c r="O17" s="108"/>
      <c r="P17" s="108"/>
      <c r="R17" s="75"/>
      <c r="S17" s="75"/>
    </row>
    <row r="18" spans="2:19" ht="30" x14ac:dyDescent="0.25">
      <c r="B18" s="126" t="s">
        <v>236</v>
      </c>
      <c r="C18" s="129" t="s">
        <v>221</v>
      </c>
      <c r="D18" s="213"/>
      <c r="E18" s="107"/>
      <c r="F18" s="86"/>
      <c r="H18" s="110"/>
      <c r="I18" s="121"/>
      <c r="J18" s="108"/>
      <c r="K18" s="108"/>
      <c r="L18" s="110"/>
      <c r="M18" s="110"/>
      <c r="O18" s="75"/>
      <c r="P18" s="75"/>
      <c r="R18" s="75"/>
    </row>
    <row r="19" spans="2:19" x14ac:dyDescent="0.25">
      <c r="B19" s="126" t="s">
        <v>224</v>
      </c>
      <c r="C19" s="129" t="s">
        <v>223</v>
      </c>
      <c r="D19" s="213"/>
      <c r="E19" s="107"/>
      <c r="F19" s="86"/>
      <c r="H19" s="110"/>
      <c r="I19" s="121"/>
      <c r="J19" s="108"/>
      <c r="K19" s="108"/>
      <c r="L19" s="110"/>
      <c r="M19" s="110"/>
      <c r="O19" s="75"/>
      <c r="P19" s="75"/>
      <c r="R19" s="75"/>
    </row>
    <row r="20" spans="2:19" x14ac:dyDescent="0.25">
      <c r="B20" s="126" t="s">
        <v>228</v>
      </c>
      <c r="C20" s="129" t="s">
        <v>227</v>
      </c>
      <c r="D20" s="366" t="s">
        <v>29</v>
      </c>
      <c r="E20" s="86"/>
      <c r="F20" s="86"/>
      <c r="H20" s="110"/>
      <c r="I20" s="121"/>
      <c r="J20" s="108"/>
      <c r="K20" s="108"/>
      <c r="L20" s="108"/>
      <c r="M20" s="108"/>
      <c r="N20" s="108"/>
      <c r="O20" s="113"/>
      <c r="P20" s="113"/>
      <c r="Q20" s="113"/>
    </row>
    <row r="21" spans="2:19" x14ac:dyDescent="0.25">
      <c r="D21" s="70"/>
      <c r="F21" s="75"/>
      <c r="G21" s="75"/>
      <c r="H21" s="75"/>
      <c r="I21" s="75"/>
      <c r="J21" s="75"/>
      <c r="K21" s="75"/>
      <c r="L21" s="75"/>
    </row>
    <row r="22" spans="2:19" ht="18.75" x14ac:dyDescent="0.3">
      <c r="B22" s="124" t="s">
        <v>237</v>
      </c>
      <c r="C22" s="75"/>
      <c r="D22" s="119"/>
      <c r="E22" s="75"/>
      <c r="F22" s="75"/>
      <c r="G22" s="75"/>
    </row>
    <row r="23" spans="2:19" x14ac:dyDescent="0.25">
      <c r="B23" s="99" t="s">
        <v>245</v>
      </c>
      <c r="D23" s="120"/>
    </row>
    <row r="24" spans="2:19" ht="30" x14ac:dyDescent="0.25">
      <c r="B24" s="126" t="s">
        <v>390</v>
      </c>
      <c r="C24" s="126" t="s">
        <v>239</v>
      </c>
      <c r="D24" s="126" t="s">
        <v>240</v>
      </c>
      <c r="E24" s="126" t="s">
        <v>241</v>
      </c>
      <c r="F24"/>
      <c r="G24"/>
    </row>
    <row r="25" spans="2:19" x14ac:dyDescent="0.25">
      <c r="B25" s="126" t="s">
        <v>31</v>
      </c>
      <c r="C25" s="126" t="s">
        <v>262</v>
      </c>
      <c r="D25" s="126" t="s">
        <v>195</v>
      </c>
      <c r="E25" s="126" t="s">
        <v>263</v>
      </c>
      <c r="F25"/>
      <c r="G25"/>
    </row>
    <row r="26" spans="2:19" x14ac:dyDescent="0.25">
      <c r="B26" s="364" t="s">
        <v>29</v>
      </c>
      <c r="C26" s="364" t="s">
        <v>29</v>
      </c>
      <c r="D26" s="364" t="s">
        <v>29</v>
      </c>
      <c r="E26" s="364" t="s">
        <v>29</v>
      </c>
      <c r="F26" s="365"/>
      <c r="G26" s="40" t="s">
        <v>29</v>
      </c>
      <c r="H26" s="40" t="s">
        <v>391</v>
      </c>
      <c r="I26" s="40" t="s">
        <v>392</v>
      </c>
      <c r="J26" s="40" t="s">
        <v>393</v>
      </c>
      <c r="K26" s="40" t="s">
        <v>394</v>
      </c>
    </row>
  </sheetData>
  <dataValidations count="1">
    <dataValidation type="list" allowBlank="1" showInputMessage="1" showErrorMessage="1" sqref="E26" xr:uid="{00000000-0002-0000-1800-000000000000}">
      <formula1>$G$26:$K$26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A1A2-CBBF-419E-A2D8-FECBC375F1D1}">
  <sheetPr>
    <tabColor theme="8" tint="-0.249977111117893"/>
  </sheetPr>
  <dimension ref="A1:X101"/>
  <sheetViews>
    <sheetView showGridLines="0" zoomScale="60" zoomScaleNormal="60" workbookViewId="0">
      <selection activeCell="I15" sqref="I15"/>
    </sheetView>
  </sheetViews>
  <sheetFormatPr defaultColWidth="9.140625" defaultRowHeight="15" x14ac:dyDescent="0.25"/>
  <cols>
    <col min="1" max="1" width="18.7109375" style="40" customWidth="1"/>
    <col min="2" max="2" width="56.42578125" style="40" customWidth="1"/>
    <col min="3" max="3" width="18.140625" style="40" customWidth="1"/>
    <col min="4" max="4" width="45.42578125" style="40" customWidth="1"/>
    <col min="5" max="5" width="34.5703125" style="40" customWidth="1"/>
    <col min="6" max="6" width="20.140625" style="40" customWidth="1"/>
    <col min="7" max="7" width="27.42578125" style="40" customWidth="1"/>
    <col min="8" max="8" width="20.42578125" style="40" customWidth="1"/>
    <col min="9" max="9" width="26.5703125" style="40" customWidth="1"/>
    <col min="10" max="10" width="23.85546875" style="40" customWidth="1"/>
    <col min="11" max="11" width="16.28515625" style="40" customWidth="1"/>
    <col min="12" max="12" width="63.85546875" style="40" bestFit="1" customWidth="1"/>
    <col min="13" max="13" width="12.7109375" style="40" customWidth="1"/>
    <col min="14" max="14" width="11.140625" style="40" customWidth="1"/>
    <col min="15" max="16" width="11.7109375" style="40" customWidth="1"/>
    <col min="17" max="17" width="11" style="40" customWidth="1"/>
    <col min="18" max="18" width="9.140625" style="40" customWidth="1"/>
    <col min="19" max="258" width="9.140625" style="40"/>
    <col min="259" max="259" width="46.5703125" style="40" customWidth="1"/>
    <col min="260" max="260" width="18.28515625" style="40" customWidth="1"/>
    <col min="261" max="261" width="12.7109375" style="40" customWidth="1"/>
    <col min="262" max="262" width="18.42578125" style="40" customWidth="1"/>
    <col min="263" max="263" width="15.28515625" style="40" customWidth="1"/>
    <col min="264" max="264" width="28.85546875" style="40" customWidth="1"/>
    <col min="265" max="265" width="16.5703125" style="40" customWidth="1"/>
    <col min="266" max="266" width="28" style="40" customWidth="1"/>
    <col min="267" max="267" width="28.140625" style="40" customWidth="1"/>
    <col min="268" max="268" width="9.140625" style="40"/>
    <col min="269" max="269" width="34.140625" style="40" customWidth="1"/>
    <col min="270" max="514" width="9.140625" style="40"/>
    <col min="515" max="515" width="46.5703125" style="40" customWidth="1"/>
    <col min="516" max="516" width="18.28515625" style="40" customWidth="1"/>
    <col min="517" max="517" width="12.7109375" style="40" customWidth="1"/>
    <col min="518" max="518" width="18.42578125" style="40" customWidth="1"/>
    <col min="519" max="519" width="15.28515625" style="40" customWidth="1"/>
    <col min="520" max="520" width="28.85546875" style="40" customWidth="1"/>
    <col min="521" max="521" width="16.5703125" style="40" customWidth="1"/>
    <col min="522" max="522" width="28" style="40" customWidth="1"/>
    <col min="523" max="523" width="28.140625" style="40" customWidth="1"/>
    <col min="524" max="524" width="9.140625" style="40"/>
    <col min="525" max="525" width="34.140625" style="40" customWidth="1"/>
    <col min="526" max="770" width="9.140625" style="40"/>
    <col min="771" max="771" width="46.5703125" style="40" customWidth="1"/>
    <col min="772" max="772" width="18.28515625" style="40" customWidth="1"/>
    <col min="773" max="773" width="12.7109375" style="40" customWidth="1"/>
    <col min="774" max="774" width="18.42578125" style="40" customWidth="1"/>
    <col min="775" max="775" width="15.28515625" style="40" customWidth="1"/>
    <col min="776" max="776" width="28.85546875" style="40" customWidth="1"/>
    <col min="777" max="777" width="16.5703125" style="40" customWidth="1"/>
    <col min="778" max="778" width="28" style="40" customWidth="1"/>
    <col min="779" max="779" width="28.140625" style="40" customWidth="1"/>
    <col min="780" max="780" width="9.140625" style="40"/>
    <col min="781" max="781" width="34.140625" style="40" customWidth="1"/>
    <col min="782" max="1026" width="9.140625" style="40"/>
    <col min="1027" max="1027" width="46.5703125" style="40" customWidth="1"/>
    <col min="1028" max="1028" width="18.28515625" style="40" customWidth="1"/>
    <col min="1029" max="1029" width="12.7109375" style="40" customWidth="1"/>
    <col min="1030" max="1030" width="18.42578125" style="40" customWidth="1"/>
    <col min="1031" max="1031" width="15.28515625" style="40" customWidth="1"/>
    <col min="1032" max="1032" width="28.85546875" style="40" customWidth="1"/>
    <col min="1033" max="1033" width="16.5703125" style="40" customWidth="1"/>
    <col min="1034" max="1034" width="28" style="40" customWidth="1"/>
    <col min="1035" max="1035" width="28.140625" style="40" customWidth="1"/>
    <col min="1036" max="1036" width="9.140625" style="40"/>
    <col min="1037" max="1037" width="34.140625" style="40" customWidth="1"/>
    <col min="1038" max="1282" width="9.140625" style="40"/>
    <col min="1283" max="1283" width="46.5703125" style="40" customWidth="1"/>
    <col min="1284" max="1284" width="18.28515625" style="40" customWidth="1"/>
    <col min="1285" max="1285" width="12.7109375" style="40" customWidth="1"/>
    <col min="1286" max="1286" width="18.42578125" style="40" customWidth="1"/>
    <col min="1287" max="1287" width="15.28515625" style="40" customWidth="1"/>
    <col min="1288" max="1288" width="28.85546875" style="40" customWidth="1"/>
    <col min="1289" max="1289" width="16.5703125" style="40" customWidth="1"/>
    <col min="1290" max="1290" width="28" style="40" customWidth="1"/>
    <col min="1291" max="1291" width="28.140625" style="40" customWidth="1"/>
    <col min="1292" max="1292" width="9.140625" style="40"/>
    <col min="1293" max="1293" width="34.140625" style="40" customWidth="1"/>
    <col min="1294" max="1538" width="9.140625" style="40"/>
    <col min="1539" max="1539" width="46.5703125" style="40" customWidth="1"/>
    <col min="1540" max="1540" width="18.28515625" style="40" customWidth="1"/>
    <col min="1541" max="1541" width="12.7109375" style="40" customWidth="1"/>
    <col min="1542" max="1542" width="18.42578125" style="40" customWidth="1"/>
    <col min="1543" max="1543" width="15.28515625" style="40" customWidth="1"/>
    <col min="1544" max="1544" width="28.85546875" style="40" customWidth="1"/>
    <col min="1545" max="1545" width="16.5703125" style="40" customWidth="1"/>
    <col min="1546" max="1546" width="28" style="40" customWidth="1"/>
    <col min="1547" max="1547" width="28.140625" style="40" customWidth="1"/>
    <col min="1548" max="1548" width="9.140625" style="40"/>
    <col min="1549" max="1549" width="34.140625" style="40" customWidth="1"/>
    <col min="1550" max="1794" width="9.140625" style="40"/>
    <col min="1795" max="1795" width="46.5703125" style="40" customWidth="1"/>
    <col min="1796" max="1796" width="18.28515625" style="40" customWidth="1"/>
    <col min="1797" max="1797" width="12.7109375" style="40" customWidth="1"/>
    <col min="1798" max="1798" width="18.42578125" style="40" customWidth="1"/>
    <col min="1799" max="1799" width="15.28515625" style="40" customWidth="1"/>
    <col min="1800" max="1800" width="28.85546875" style="40" customWidth="1"/>
    <col min="1801" max="1801" width="16.5703125" style="40" customWidth="1"/>
    <col min="1802" max="1802" width="28" style="40" customWidth="1"/>
    <col min="1803" max="1803" width="28.140625" style="40" customWidth="1"/>
    <col min="1804" max="1804" width="9.140625" style="40"/>
    <col min="1805" max="1805" width="34.140625" style="40" customWidth="1"/>
    <col min="1806" max="2050" width="9.140625" style="40"/>
    <col min="2051" max="2051" width="46.5703125" style="40" customWidth="1"/>
    <col min="2052" max="2052" width="18.28515625" style="40" customWidth="1"/>
    <col min="2053" max="2053" width="12.7109375" style="40" customWidth="1"/>
    <col min="2054" max="2054" width="18.42578125" style="40" customWidth="1"/>
    <col min="2055" max="2055" width="15.28515625" style="40" customWidth="1"/>
    <col min="2056" max="2056" width="28.85546875" style="40" customWidth="1"/>
    <col min="2057" max="2057" width="16.5703125" style="40" customWidth="1"/>
    <col min="2058" max="2058" width="28" style="40" customWidth="1"/>
    <col min="2059" max="2059" width="28.140625" style="40" customWidth="1"/>
    <col min="2060" max="2060" width="9.140625" style="40"/>
    <col min="2061" max="2061" width="34.140625" style="40" customWidth="1"/>
    <col min="2062" max="2306" width="9.140625" style="40"/>
    <col min="2307" max="2307" width="46.5703125" style="40" customWidth="1"/>
    <col min="2308" max="2308" width="18.28515625" style="40" customWidth="1"/>
    <col min="2309" max="2309" width="12.7109375" style="40" customWidth="1"/>
    <col min="2310" max="2310" width="18.42578125" style="40" customWidth="1"/>
    <col min="2311" max="2311" width="15.28515625" style="40" customWidth="1"/>
    <col min="2312" max="2312" width="28.85546875" style="40" customWidth="1"/>
    <col min="2313" max="2313" width="16.5703125" style="40" customWidth="1"/>
    <col min="2314" max="2314" width="28" style="40" customWidth="1"/>
    <col min="2315" max="2315" width="28.140625" style="40" customWidth="1"/>
    <col min="2316" max="2316" width="9.140625" style="40"/>
    <col min="2317" max="2317" width="34.140625" style="40" customWidth="1"/>
    <col min="2318" max="2562" width="9.140625" style="40"/>
    <col min="2563" max="2563" width="46.5703125" style="40" customWidth="1"/>
    <col min="2564" max="2564" width="18.28515625" style="40" customWidth="1"/>
    <col min="2565" max="2565" width="12.7109375" style="40" customWidth="1"/>
    <col min="2566" max="2566" width="18.42578125" style="40" customWidth="1"/>
    <col min="2567" max="2567" width="15.28515625" style="40" customWidth="1"/>
    <col min="2568" max="2568" width="28.85546875" style="40" customWidth="1"/>
    <col min="2569" max="2569" width="16.5703125" style="40" customWidth="1"/>
    <col min="2570" max="2570" width="28" style="40" customWidth="1"/>
    <col min="2571" max="2571" width="28.140625" style="40" customWidth="1"/>
    <col min="2572" max="2572" width="9.140625" style="40"/>
    <col min="2573" max="2573" width="34.140625" style="40" customWidth="1"/>
    <col min="2574" max="2818" width="9.140625" style="40"/>
    <col min="2819" max="2819" width="46.5703125" style="40" customWidth="1"/>
    <col min="2820" max="2820" width="18.28515625" style="40" customWidth="1"/>
    <col min="2821" max="2821" width="12.7109375" style="40" customWidth="1"/>
    <col min="2822" max="2822" width="18.42578125" style="40" customWidth="1"/>
    <col min="2823" max="2823" width="15.28515625" style="40" customWidth="1"/>
    <col min="2824" max="2824" width="28.85546875" style="40" customWidth="1"/>
    <col min="2825" max="2825" width="16.5703125" style="40" customWidth="1"/>
    <col min="2826" max="2826" width="28" style="40" customWidth="1"/>
    <col min="2827" max="2827" width="28.140625" style="40" customWidth="1"/>
    <col min="2828" max="2828" width="9.140625" style="40"/>
    <col min="2829" max="2829" width="34.140625" style="40" customWidth="1"/>
    <col min="2830" max="3074" width="9.140625" style="40"/>
    <col min="3075" max="3075" width="46.5703125" style="40" customWidth="1"/>
    <col min="3076" max="3076" width="18.28515625" style="40" customWidth="1"/>
    <col min="3077" max="3077" width="12.7109375" style="40" customWidth="1"/>
    <col min="3078" max="3078" width="18.42578125" style="40" customWidth="1"/>
    <col min="3079" max="3079" width="15.28515625" style="40" customWidth="1"/>
    <col min="3080" max="3080" width="28.85546875" style="40" customWidth="1"/>
    <col min="3081" max="3081" width="16.5703125" style="40" customWidth="1"/>
    <col min="3082" max="3082" width="28" style="40" customWidth="1"/>
    <col min="3083" max="3083" width="28.140625" style="40" customWidth="1"/>
    <col min="3084" max="3084" width="9.140625" style="40"/>
    <col min="3085" max="3085" width="34.140625" style="40" customWidth="1"/>
    <col min="3086" max="3330" width="9.140625" style="40"/>
    <col min="3331" max="3331" width="46.5703125" style="40" customWidth="1"/>
    <col min="3332" max="3332" width="18.28515625" style="40" customWidth="1"/>
    <col min="3333" max="3333" width="12.7109375" style="40" customWidth="1"/>
    <col min="3334" max="3334" width="18.42578125" style="40" customWidth="1"/>
    <col min="3335" max="3335" width="15.28515625" style="40" customWidth="1"/>
    <col min="3336" max="3336" width="28.85546875" style="40" customWidth="1"/>
    <col min="3337" max="3337" width="16.5703125" style="40" customWidth="1"/>
    <col min="3338" max="3338" width="28" style="40" customWidth="1"/>
    <col min="3339" max="3339" width="28.140625" style="40" customWidth="1"/>
    <col min="3340" max="3340" width="9.140625" style="40"/>
    <col min="3341" max="3341" width="34.140625" style="40" customWidth="1"/>
    <col min="3342" max="3586" width="9.140625" style="40"/>
    <col min="3587" max="3587" width="46.5703125" style="40" customWidth="1"/>
    <col min="3588" max="3588" width="18.28515625" style="40" customWidth="1"/>
    <col min="3589" max="3589" width="12.7109375" style="40" customWidth="1"/>
    <col min="3590" max="3590" width="18.42578125" style="40" customWidth="1"/>
    <col min="3591" max="3591" width="15.28515625" style="40" customWidth="1"/>
    <col min="3592" max="3592" width="28.85546875" style="40" customWidth="1"/>
    <col min="3593" max="3593" width="16.5703125" style="40" customWidth="1"/>
    <col min="3594" max="3594" width="28" style="40" customWidth="1"/>
    <col min="3595" max="3595" width="28.140625" style="40" customWidth="1"/>
    <col min="3596" max="3596" width="9.140625" style="40"/>
    <col min="3597" max="3597" width="34.140625" style="40" customWidth="1"/>
    <col min="3598" max="3842" width="9.140625" style="40"/>
    <col min="3843" max="3843" width="46.5703125" style="40" customWidth="1"/>
    <col min="3844" max="3844" width="18.28515625" style="40" customWidth="1"/>
    <col min="3845" max="3845" width="12.7109375" style="40" customWidth="1"/>
    <col min="3846" max="3846" width="18.42578125" style="40" customWidth="1"/>
    <col min="3847" max="3847" width="15.28515625" style="40" customWidth="1"/>
    <col min="3848" max="3848" width="28.85546875" style="40" customWidth="1"/>
    <col min="3849" max="3849" width="16.5703125" style="40" customWidth="1"/>
    <col min="3850" max="3850" width="28" style="40" customWidth="1"/>
    <col min="3851" max="3851" width="28.140625" style="40" customWidth="1"/>
    <col min="3852" max="3852" width="9.140625" style="40"/>
    <col min="3853" max="3853" width="34.140625" style="40" customWidth="1"/>
    <col min="3854" max="4098" width="9.140625" style="40"/>
    <col min="4099" max="4099" width="46.5703125" style="40" customWidth="1"/>
    <col min="4100" max="4100" width="18.28515625" style="40" customWidth="1"/>
    <col min="4101" max="4101" width="12.7109375" style="40" customWidth="1"/>
    <col min="4102" max="4102" width="18.42578125" style="40" customWidth="1"/>
    <col min="4103" max="4103" width="15.28515625" style="40" customWidth="1"/>
    <col min="4104" max="4104" width="28.85546875" style="40" customWidth="1"/>
    <col min="4105" max="4105" width="16.5703125" style="40" customWidth="1"/>
    <col min="4106" max="4106" width="28" style="40" customWidth="1"/>
    <col min="4107" max="4107" width="28.140625" style="40" customWidth="1"/>
    <col min="4108" max="4108" width="9.140625" style="40"/>
    <col min="4109" max="4109" width="34.140625" style="40" customWidth="1"/>
    <col min="4110" max="4354" width="9.140625" style="40"/>
    <col min="4355" max="4355" width="46.5703125" style="40" customWidth="1"/>
    <col min="4356" max="4356" width="18.28515625" style="40" customWidth="1"/>
    <col min="4357" max="4357" width="12.7109375" style="40" customWidth="1"/>
    <col min="4358" max="4358" width="18.42578125" style="40" customWidth="1"/>
    <col min="4359" max="4359" width="15.28515625" style="40" customWidth="1"/>
    <col min="4360" max="4360" width="28.85546875" style="40" customWidth="1"/>
    <col min="4361" max="4361" width="16.5703125" style="40" customWidth="1"/>
    <col min="4362" max="4362" width="28" style="40" customWidth="1"/>
    <col min="4363" max="4363" width="28.140625" style="40" customWidth="1"/>
    <col min="4364" max="4364" width="9.140625" style="40"/>
    <col min="4365" max="4365" width="34.140625" style="40" customWidth="1"/>
    <col min="4366" max="4610" width="9.140625" style="40"/>
    <col min="4611" max="4611" width="46.5703125" style="40" customWidth="1"/>
    <col min="4612" max="4612" width="18.28515625" style="40" customWidth="1"/>
    <col min="4613" max="4613" width="12.7109375" style="40" customWidth="1"/>
    <col min="4614" max="4614" width="18.42578125" style="40" customWidth="1"/>
    <col min="4615" max="4615" width="15.28515625" style="40" customWidth="1"/>
    <col min="4616" max="4616" width="28.85546875" style="40" customWidth="1"/>
    <col min="4617" max="4617" width="16.5703125" style="40" customWidth="1"/>
    <col min="4618" max="4618" width="28" style="40" customWidth="1"/>
    <col min="4619" max="4619" width="28.140625" style="40" customWidth="1"/>
    <col min="4620" max="4620" width="9.140625" style="40"/>
    <col min="4621" max="4621" width="34.140625" style="40" customWidth="1"/>
    <col min="4622" max="4866" width="9.140625" style="40"/>
    <col min="4867" max="4867" width="46.5703125" style="40" customWidth="1"/>
    <col min="4868" max="4868" width="18.28515625" style="40" customWidth="1"/>
    <col min="4869" max="4869" width="12.7109375" style="40" customWidth="1"/>
    <col min="4870" max="4870" width="18.42578125" style="40" customWidth="1"/>
    <col min="4871" max="4871" width="15.28515625" style="40" customWidth="1"/>
    <col min="4872" max="4872" width="28.85546875" style="40" customWidth="1"/>
    <col min="4873" max="4873" width="16.5703125" style="40" customWidth="1"/>
    <col min="4874" max="4874" width="28" style="40" customWidth="1"/>
    <col min="4875" max="4875" width="28.140625" style="40" customWidth="1"/>
    <col min="4876" max="4876" width="9.140625" style="40"/>
    <col min="4877" max="4877" width="34.140625" style="40" customWidth="1"/>
    <col min="4878" max="5122" width="9.140625" style="40"/>
    <col min="5123" max="5123" width="46.5703125" style="40" customWidth="1"/>
    <col min="5124" max="5124" width="18.28515625" style="40" customWidth="1"/>
    <col min="5125" max="5125" width="12.7109375" style="40" customWidth="1"/>
    <col min="5126" max="5126" width="18.42578125" style="40" customWidth="1"/>
    <col min="5127" max="5127" width="15.28515625" style="40" customWidth="1"/>
    <col min="5128" max="5128" width="28.85546875" style="40" customWidth="1"/>
    <col min="5129" max="5129" width="16.5703125" style="40" customWidth="1"/>
    <col min="5130" max="5130" width="28" style="40" customWidth="1"/>
    <col min="5131" max="5131" width="28.140625" style="40" customWidth="1"/>
    <col min="5132" max="5132" width="9.140625" style="40"/>
    <col min="5133" max="5133" width="34.140625" style="40" customWidth="1"/>
    <col min="5134" max="5378" width="9.140625" style="40"/>
    <col min="5379" max="5379" width="46.5703125" style="40" customWidth="1"/>
    <col min="5380" max="5380" width="18.28515625" style="40" customWidth="1"/>
    <col min="5381" max="5381" width="12.7109375" style="40" customWidth="1"/>
    <col min="5382" max="5382" width="18.42578125" style="40" customWidth="1"/>
    <col min="5383" max="5383" width="15.28515625" style="40" customWidth="1"/>
    <col min="5384" max="5384" width="28.85546875" style="40" customWidth="1"/>
    <col min="5385" max="5385" width="16.5703125" style="40" customWidth="1"/>
    <col min="5386" max="5386" width="28" style="40" customWidth="1"/>
    <col min="5387" max="5387" width="28.140625" style="40" customWidth="1"/>
    <col min="5388" max="5388" width="9.140625" style="40"/>
    <col min="5389" max="5389" width="34.140625" style="40" customWidth="1"/>
    <col min="5390" max="5634" width="9.140625" style="40"/>
    <col min="5635" max="5635" width="46.5703125" style="40" customWidth="1"/>
    <col min="5636" max="5636" width="18.28515625" style="40" customWidth="1"/>
    <col min="5637" max="5637" width="12.7109375" style="40" customWidth="1"/>
    <col min="5638" max="5638" width="18.42578125" style="40" customWidth="1"/>
    <col min="5639" max="5639" width="15.28515625" style="40" customWidth="1"/>
    <col min="5640" max="5640" width="28.85546875" style="40" customWidth="1"/>
    <col min="5641" max="5641" width="16.5703125" style="40" customWidth="1"/>
    <col min="5642" max="5642" width="28" style="40" customWidth="1"/>
    <col min="5643" max="5643" width="28.140625" style="40" customWidth="1"/>
    <col min="5644" max="5644" width="9.140625" style="40"/>
    <col min="5645" max="5645" width="34.140625" style="40" customWidth="1"/>
    <col min="5646" max="5890" width="9.140625" style="40"/>
    <col min="5891" max="5891" width="46.5703125" style="40" customWidth="1"/>
    <col min="5892" max="5892" width="18.28515625" style="40" customWidth="1"/>
    <col min="5893" max="5893" width="12.7109375" style="40" customWidth="1"/>
    <col min="5894" max="5894" width="18.42578125" style="40" customWidth="1"/>
    <col min="5895" max="5895" width="15.28515625" style="40" customWidth="1"/>
    <col min="5896" max="5896" width="28.85546875" style="40" customWidth="1"/>
    <col min="5897" max="5897" width="16.5703125" style="40" customWidth="1"/>
    <col min="5898" max="5898" width="28" style="40" customWidth="1"/>
    <col min="5899" max="5899" width="28.140625" style="40" customWidth="1"/>
    <col min="5900" max="5900" width="9.140625" style="40"/>
    <col min="5901" max="5901" width="34.140625" style="40" customWidth="1"/>
    <col min="5902" max="6146" width="9.140625" style="40"/>
    <col min="6147" max="6147" width="46.5703125" style="40" customWidth="1"/>
    <col min="6148" max="6148" width="18.28515625" style="40" customWidth="1"/>
    <col min="6149" max="6149" width="12.7109375" style="40" customWidth="1"/>
    <col min="6150" max="6150" width="18.42578125" style="40" customWidth="1"/>
    <col min="6151" max="6151" width="15.28515625" style="40" customWidth="1"/>
    <col min="6152" max="6152" width="28.85546875" style="40" customWidth="1"/>
    <col min="6153" max="6153" width="16.5703125" style="40" customWidth="1"/>
    <col min="6154" max="6154" width="28" style="40" customWidth="1"/>
    <col min="6155" max="6155" width="28.140625" style="40" customWidth="1"/>
    <col min="6156" max="6156" width="9.140625" style="40"/>
    <col min="6157" max="6157" width="34.140625" style="40" customWidth="1"/>
    <col min="6158" max="6402" width="9.140625" style="40"/>
    <col min="6403" max="6403" width="46.5703125" style="40" customWidth="1"/>
    <col min="6404" max="6404" width="18.28515625" style="40" customWidth="1"/>
    <col min="6405" max="6405" width="12.7109375" style="40" customWidth="1"/>
    <col min="6406" max="6406" width="18.42578125" style="40" customWidth="1"/>
    <col min="6407" max="6407" width="15.28515625" style="40" customWidth="1"/>
    <col min="6408" max="6408" width="28.85546875" style="40" customWidth="1"/>
    <col min="6409" max="6409" width="16.5703125" style="40" customWidth="1"/>
    <col min="6410" max="6410" width="28" style="40" customWidth="1"/>
    <col min="6411" max="6411" width="28.140625" style="40" customWidth="1"/>
    <col min="6412" max="6412" width="9.140625" style="40"/>
    <col min="6413" max="6413" width="34.140625" style="40" customWidth="1"/>
    <col min="6414" max="6658" width="9.140625" style="40"/>
    <col min="6659" max="6659" width="46.5703125" style="40" customWidth="1"/>
    <col min="6660" max="6660" width="18.28515625" style="40" customWidth="1"/>
    <col min="6661" max="6661" width="12.7109375" style="40" customWidth="1"/>
    <col min="6662" max="6662" width="18.42578125" style="40" customWidth="1"/>
    <col min="6663" max="6663" width="15.28515625" style="40" customWidth="1"/>
    <col min="6664" max="6664" width="28.85546875" style="40" customWidth="1"/>
    <col min="6665" max="6665" width="16.5703125" style="40" customWidth="1"/>
    <col min="6666" max="6666" width="28" style="40" customWidth="1"/>
    <col min="6667" max="6667" width="28.140625" style="40" customWidth="1"/>
    <col min="6668" max="6668" width="9.140625" style="40"/>
    <col min="6669" max="6669" width="34.140625" style="40" customWidth="1"/>
    <col min="6670" max="6914" width="9.140625" style="40"/>
    <col min="6915" max="6915" width="46.5703125" style="40" customWidth="1"/>
    <col min="6916" max="6916" width="18.28515625" style="40" customWidth="1"/>
    <col min="6917" max="6917" width="12.7109375" style="40" customWidth="1"/>
    <col min="6918" max="6918" width="18.42578125" style="40" customWidth="1"/>
    <col min="6919" max="6919" width="15.28515625" style="40" customWidth="1"/>
    <col min="6920" max="6920" width="28.85546875" style="40" customWidth="1"/>
    <col min="6921" max="6921" width="16.5703125" style="40" customWidth="1"/>
    <col min="6922" max="6922" width="28" style="40" customWidth="1"/>
    <col min="6923" max="6923" width="28.140625" style="40" customWidth="1"/>
    <col min="6924" max="6924" width="9.140625" style="40"/>
    <col min="6925" max="6925" width="34.140625" style="40" customWidth="1"/>
    <col min="6926" max="7170" width="9.140625" style="40"/>
    <col min="7171" max="7171" width="46.5703125" style="40" customWidth="1"/>
    <col min="7172" max="7172" width="18.28515625" style="40" customWidth="1"/>
    <col min="7173" max="7173" width="12.7109375" style="40" customWidth="1"/>
    <col min="7174" max="7174" width="18.42578125" style="40" customWidth="1"/>
    <col min="7175" max="7175" width="15.28515625" style="40" customWidth="1"/>
    <col min="7176" max="7176" width="28.85546875" style="40" customWidth="1"/>
    <col min="7177" max="7177" width="16.5703125" style="40" customWidth="1"/>
    <col min="7178" max="7178" width="28" style="40" customWidth="1"/>
    <col min="7179" max="7179" width="28.140625" style="40" customWidth="1"/>
    <col min="7180" max="7180" width="9.140625" style="40"/>
    <col min="7181" max="7181" width="34.140625" style="40" customWidth="1"/>
    <col min="7182" max="7426" width="9.140625" style="40"/>
    <col min="7427" max="7427" width="46.5703125" style="40" customWidth="1"/>
    <col min="7428" max="7428" width="18.28515625" style="40" customWidth="1"/>
    <col min="7429" max="7429" width="12.7109375" style="40" customWidth="1"/>
    <col min="7430" max="7430" width="18.42578125" style="40" customWidth="1"/>
    <col min="7431" max="7431" width="15.28515625" style="40" customWidth="1"/>
    <col min="7432" max="7432" width="28.85546875" style="40" customWidth="1"/>
    <col min="7433" max="7433" width="16.5703125" style="40" customWidth="1"/>
    <col min="7434" max="7434" width="28" style="40" customWidth="1"/>
    <col min="7435" max="7435" width="28.140625" style="40" customWidth="1"/>
    <col min="7436" max="7436" width="9.140625" style="40"/>
    <col min="7437" max="7437" width="34.140625" style="40" customWidth="1"/>
    <col min="7438" max="7682" width="9.140625" style="40"/>
    <col min="7683" max="7683" width="46.5703125" style="40" customWidth="1"/>
    <col min="7684" max="7684" width="18.28515625" style="40" customWidth="1"/>
    <col min="7685" max="7685" width="12.7109375" style="40" customWidth="1"/>
    <col min="7686" max="7686" width="18.42578125" style="40" customWidth="1"/>
    <col min="7687" max="7687" width="15.28515625" style="40" customWidth="1"/>
    <col min="7688" max="7688" width="28.85546875" style="40" customWidth="1"/>
    <col min="7689" max="7689" width="16.5703125" style="40" customWidth="1"/>
    <col min="7690" max="7690" width="28" style="40" customWidth="1"/>
    <col min="7691" max="7691" width="28.140625" style="40" customWidth="1"/>
    <col min="7692" max="7692" width="9.140625" style="40"/>
    <col min="7693" max="7693" width="34.140625" style="40" customWidth="1"/>
    <col min="7694" max="7938" width="9.140625" style="40"/>
    <col min="7939" max="7939" width="46.5703125" style="40" customWidth="1"/>
    <col min="7940" max="7940" width="18.28515625" style="40" customWidth="1"/>
    <col min="7941" max="7941" width="12.7109375" style="40" customWidth="1"/>
    <col min="7942" max="7942" width="18.42578125" style="40" customWidth="1"/>
    <col min="7943" max="7943" width="15.28515625" style="40" customWidth="1"/>
    <col min="7944" max="7944" width="28.85546875" style="40" customWidth="1"/>
    <col min="7945" max="7945" width="16.5703125" style="40" customWidth="1"/>
    <col min="7946" max="7946" width="28" style="40" customWidth="1"/>
    <col min="7947" max="7947" width="28.140625" style="40" customWidth="1"/>
    <col min="7948" max="7948" width="9.140625" style="40"/>
    <col min="7949" max="7949" width="34.140625" style="40" customWidth="1"/>
    <col min="7950" max="8194" width="9.140625" style="40"/>
    <col min="8195" max="8195" width="46.5703125" style="40" customWidth="1"/>
    <col min="8196" max="8196" width="18.28515625" style="40" customWidth="1"/>
    <col min="8197" max="8197" width="12.7109375" style="40" customWidth="1"/>
    <col min="8198" max="8198" width="18.42578125" style="40" customWidth="1"/>
    <col min="8199" max="8199" width="15.28515625" style="40" customWidth="1"/>
    <col min="8200" max="8200" width="28.85546875" style="40" customWidth="1"/>
    <col min="8201" max="8201" width="16.5703125" style="40" customWidth="1"/>
    <col min="8202" max="8202" width="28" style="40" customWidth="1"/>
    <col min="8203" max="8203" width="28.140625" style="40" customWidth="1"/>
    <col min="8204" max="8204" width="9.140625" style="40"/>
    <col min="8205" max="8205" width="34.140625" style="40" customWidth="1"/>
    <col min="8206" max="8450" width="9.140625" style="40"/>
    <col min="8451" max="8451" width="46.5703125" style="40" customWidth="1"/>
    <col min="8452" max="8452" width="18.28515625" style="40" customWidth="1"/>
    <col min="8453" max="8453" width="12.7109375" style="40" customWidth="1"/>
    <col min="8454" max="8454" width="18.42578125" style="40" customWidth="1"/>
    <col min="8455" max="8455" width="15.28515625" style="40" customWidth="1"/>
    <col min="8456" max="8456" width="28.85546875" style="40" customWidth="1"/>
    <col min="8457" max="8457" width="16.5703125" style="40" customWidth="1"/>
    <col min="8458" max="8458" width="28" style="40" customWidth="1"/>
    <col min="8459" max="8459" width="28.140625" style="40" customWidth="1"/>
    <col min="8460" max="8460" width="9.140625" style="40"/>
    <col min="8461" max="8461" width="34.140625" style="40" customWidth="1"/>
    <col min="8462" max="8706" width="9.140625" style="40"/>
    <col min="8707" max="8707" width="46.5703125" style="40" customWidth="1"/>
    <col min="8708" max="8708" width="18.28515625" style="40" customWidth="1"/>
    <col min="8709" max="8709" width="12.7109375" style="40" customWidth="1"/>
    <col min="8710" max="8710" width="18.42578125" style="40" customWidth="1"/>
    <col min="8711" max="8711" width="15.28515625" style="40" customWidth="1"/>
    <col min="8712" max="8712" width="28.85546875" style="40" customWidth="1"/>
    <col min="8713" max="8713" width="16.5703125" style="40" customWidth="1"/>
    <col min="8714" max="8714" width="28" style="40" customWidth="1"/>
    <col min="8715" max="8715" width="28.140625" style="40" customWidth="1"/>
    <col min="8716" max="8716" width="9.140625" style="40"/>
    <col min="8717" max="8717" width="34.140625" style="40" customWidth="1"/>
    <col min="8718" max="8962" width="9.140625" style="40"/>
    <col min="8963" max="8963" width="46.5703125" style="40" customWidth="1"/>
    <col min="8964" max="8964" width="18.28515625" style="40" customWidth="1"/>
    <col min="8965" max="8965" width="12.7109375" style="40" customWidth="1"/>
    <col min="8966" max="8966" width="18.42578125" style="40" customWidth="1"/>
    <col min="8967" max="8967" width="15.28515625" style="40" customWidth="1"/>
    <col min="8968" max="8968" width="28.85546875" style="40" customWidth="1"/>
    <col min="8969" max="8969" width="16.5703125" style="40" customWidth="1"/>
    <col min="8970" max="8970" width="28" style="40" customWidth="1"/>
    <col min="8971" max="8971" width="28.140625" style="40" customWidth="1"/>
    <col min="8972" max="8972" width="9.140625" style="40"/>
    <col min="8973" max="8973" width="34.140625" style="40" customWidth="1"/>
    <col min="8974" max="9218" width="9.140625" style="40"/>
    <col min="9219" max="9219" width="46.5703125" style="40" customWidth="1"/>
    <col min="9220" max="9220" width="18.28515625" style="40" customWidth="1"/>
    <col min="9221" max="9221" width="12.7109375" style="40" customWidth="1"/>
    <col min="9222" max="9222" width="18.42578125" style="40" customWidth="1"/>
    <col min="9223" max="9223" width="15.28515625" style="40" customWidth="1"/>
    <col min="9224" max="9224" width="28.85546875" style="40" customWidth="1"/>
    <col min="9225" max="9225" width="16.5703125" style="40" customWidth="1"/>
    <col min="9226" max="9226" width="28" style="40" customWidth="1"/>
    <col min="9227" max="9227" width="28.140625" style="40" customWidth="1"/>
    <col min="9228" max="9228" width="9.140625" style="40"/>
    <col min="9229" max="9229" width="34.140625" style="40" customWidth="1"/>
    <col min="9230" max="9474" width="9.140625" style="40"/>
    <col min="9475" max="9475" width="46.5703125" style="40" customWidth="1"/>
    <col min="9476" max="9476" width="18.28515625" style="40" customWidth="1"/>
    <col min="9477" max="9477" width="12.7109375" style="40" customWidth="1"/>
    <col min="9478" max="9478" width="18.42578125" style="40" customWidth="1"/>
    <col min="9479" max="9479" width="15.28515625" style="40" customWidth="1"/>
    <col min="9480" max="9480" width="28.85546875" style="40" customWidth="1"/>
    <col min="9481" max="9481" width="16.5703125" style="40" customWidth="1"/>
    <col min="9482" max="9482" width="28" style="40" customWidth="1"/>
    <col min="9483" max="9483" width="28.140625" style="40" customWidth="1"/>
    <col min="9484" max="9484" width="9.140625" style="40"/>
    <col min="9485" max="9485" width="34.140625" style="40" customWidth="1"/>
    <col min="9486" max="9730" width="9.140625" style="40"/>
    <col min="9731" max="9731" width="46.5703125" style="40" customWidth="1"/>
    <col min="9732" max="9732" width="18.28515625" style="40" customWidth="1"/>
    <col min="9733" max="9733" width="12.7109375" style="40" customWidth="1"/>
    <col min="9734" max="9734" width="18.42578125" style="40" customWidth="1"/>
    <col min="9735" max="9735" width="15.28515625" style="40" customWidth="1"/>
    <col min="9736" max="9736" width="28.85546875" style="40" customWidth="1"/>
    <col min="9737" max="9737" width="16.5703125" style="40" customWidth="1"/>
    <col min="9738" max="9738" width="28" style="40" customWidth="1"/>
    <col min="9739" max="9739" width="28.140625" style="40" customWidth="1"/>
    <col min="9740" max="9740" width="9.140625" style="40"/>
    <col min="9741" max="9741" width="34.140625" style="40" customWidth="1"/>
    <col min="9742" max="9986" width="9.140625" style="40"/>
    <col min="9987" max="9987" width="46.5703125" style="40" customWidth="1"/>
    <col min="9988" max="9988" width="18.28515625" style="40" customWidth="1"/>
    <col min="9989" max="9989" width="12.7109375" style="40" customWidth="1"/>
    <col min="9990" max="9990" width="18.42578125" style="40" customWidth="1"/>
    <col min="9991" max="9991" width="15.28515625" style="40" customWidth="1"/>
    <col min="9992" max="9992" width="28.85546875" style="40" customWidth="1"/>
    <col min="9993" max="9993" width="16.5703125" style="40" customWidth="1"/>
    <col min="9994" max="9994" width="28" style="40" customWidth="1"/>
    <col min="9995" max="9995" width="28.140625" style="40" customWidth="1"/>
    <col min="9996" max="9996" width="9.140625" style="40"/>
    <col min="9997" max="9997" width="34.140625" style="40" customWidth="1"/>
    <col min="9998" max="10242" width="9.140625" style="40"/>
    <col min="10243" max="10243" width="46.5703125" style="40" customWidth="1"/>
    <col min="10244" max="10244" width="18.28515625" style="40" customWidth="1"/>
    <col min="10245" max="10245" width="12.7109375" style="40" customWidth="1"/>
    <col min="10246" max="10246" width="18.42578125" style="40" customWidth="1"/>
    <col min="10247" max="10247" width="15.28515625" style="40" customWidth="1"/>
    <col min="10248" max="10248" width="28.85546875" style="40" customWidth="1"/>
    <col min="10249" max="10249" width="16.5703125" style="40" customWidth="1"/>
    <col min="10250" max="10250" width="28" style="40" customWidth="1"/>
    <col min="10251" max="10251" width="28.140625" style="40" customWidth="1"/>
    <col min="10252" max="10252" width="9.140625" style="40"/>
    <col min="10253" max="10253" width="34.140625" style="40" customWidth="1"/>
    <col min="10254" max="10498" width="9.140625" style="40"/>
    <col min="10499" max="10499" width="46.5703125" style="40" customWidth="1"/>
    <col min="10500" max="10500" width="18.28515625" style="40" customWidth="1"/>
    <col min="10501" max="10501" width="12.7109375" style="40" customWidth="1"/>
    <col min="10502" max="10502" width="18.42578125" style="40" customWidth="1"/>
    <col min="10503" max="10503" width="15.28515625" style="40" customWidth="1"/>
    <col min="10504" max="10504" width="28.85546875" style="40" customWidth="1"/>
    <col min="10505" max="10505" width="16.5703125" style="40" customWidth="1"/>
    <col min="10506" max="10506" width="28" style="40" customWidth="1"/>
    <col min="10507" max="10507" width="28.140625" style="40" customWidth="1"/>
    <col min="10508" max="10508" width="9.140625" style="40"/>
    <col min="10509" max="10509" width="34.140625" style="40" customWidth="1"/>
    <col min="10510" max="10754" width="9.140625" style="40"/>
    <col min="10755" max="10755" width="46.5703125" style="40" customWidth="1"/>
    <col min="10756" max="10756" width="18.28515625" style="40" customWidth="1"/>
    <col min="10757" max="10757" width="12.7109375" style="40" customWidth="1"/>
    <col min="10758" max="10758" width="18.42578125" style="40" customWidth="1"/>
    <col min="10759" max="10759" width="15.28515625" style="40" customWidth="1"/>
    <col min="10760" max="10760" width="28.85546875" style="40" customWidth="1"/>
    <col min="10761" max="10761" width="16.5703125" style="40" customWidth="1"/>
    <col min="10762" max="10762" width="28" style="40" customWidth="1"/>
    <col min="10763" max="10763" width="28.140625" style="40" customWidth="1"/>
    <col min="10764" max="10764" width="9.140625" style="40"/>
    <col min="10765" max="10765" width="34.140625" style="40" customWidth="1"/>
    <col min="10766" max="11010" width="9.140625" style="40"/>
    <col min="11011" max="11011" width="46.5703125" style="40" customWidth="1"/>
    <col min="11012" max="11012" width="18.28515625" style="40" customWidth="1"/>
    <col min="11013" max="11013" width="12.7109375" style="40" customWidth="1"/>
    <col min="11014" max="11014" width="18.42578125" style="40" customWidth="1"/>
    <col min="11015" max="11015" width="15.28515625" style="40" customWidth="1"/>
    <col min="11016" max="11016" width="28.85546875" style="40" customWidth="1"/>
    <col min="11017" max="11017" width="16.5703125" style="40" customWidth="1"/>
    <col min="11018" max="11018" width="28" style="40" customWidth="1"/>
    <col min="11019" max="11019" width="28.140625" style="40" customWidth="1"/>
    <col min="11020" max="11020" width="9.140625" style="40"/>
    <col min="11021" max="11021" width="34.140625" style="40" customWidth="1"/>
    <col min="11022" max="11266" width="9.140625" style="40"/>
    <col min="11267" max="11267" width="46.5703125" style="40" customWidth="1"/>
    <col min="11268" max="11268" width="18.28515625" style="40" customWidth="1"/>
    <col min="11269" max="11269" width="12.7109375" style="40" customWidth="1"/>
    <col min="11270" max="11270" width="18.42578125" style="40" customWidth="1"/>
    <col min="11271" max="11271" width="15.28515625" style="40" customWidth="1"/>
    <col min="11272" max="11272" width="28.85546875" style="40" customWidth="1"/>
    <col min="11273" max="11273" width="16.5703125" style="40" customWidth="1"/>
    <col min="11274" max="11274" width="28" style="40" customWidth="1"/>
    <col min="11275" max="11275" width="28.140625" style="40" customWidth="1"/>
    <col min="11276" max="11276" width="9.140625" style="40"/>
    <col min="11277" max="11277" width="34.140625" style="40" customWidth="1"/>
    <col min="11278" max="11522" width="9.140625" style="40"/>
    <col min="11523" max="11523" width="46.5703125" style="40" customWidth="1"/>
    <col min="11524" max="11524" width="18.28515625" style="40" customWidth="1"/>
    <col min="11525" max="11525" width="12.7109375" style="40" customWidth="1"/>
    <col min="11526" max="11526" width="18.42578125" style="40" customWidth="1"/>
    <col min="11527" max="11527" width="15.28515625" style="40" customWidth="1"/>
    <col min="11528" max="11528" width="28.85546875" style="40" customWidth="1"/>
    <col min="11529" max="11529" width="16.5703125" style="40" customWidth="1"/>
    <col min="11530" max="11530" width="28" style="40" customWidth="1"/>
    <col min="11531" max="11531" width="28.140625" style="40" customWidth="1"/>
    <col min="11532" max="11532" width="9.140625" style="40"/>
    <col min="11533" max="11533" width="34.140625" style="40" customWidth="1"/>
    <col min="11534" max="11778" width="9.140625" style="40"/>
    <col min="11779" max="11779" width="46.5703125" style="40" customWidth="1"/>
    <col min="11780" max="11780" width="18.28515625" style="40" customWidth="1"/>
    <col min="11781" max="11781" width="12.7109375" style="40" customWidth="1"/>
    <col min="11782" max="11782" width="18.42578125" style="40" customWidth="1"/>
    <col min="11783" max="11783" width="15.28515625" style="40" customWidth="1"/>
    <col min="11784" max="11784" width="28.85546875" style="40" customWidth="1"/>
    <col min="11785" max="11785" width="16.5703125" style="40" customWidth="1"/>
    <col min="11786" max="11786" width="28" style="40" customWidth="1"/>
    <col min="11787" max="11787" width="28.140625" style="40" customWidth="1"/>
    <col min="11788" max="11788" width="9.140625" style="40"/>
    <col min="11789" max="11789" width="34.140625" style="40" customWidth="1"/>
    <col min="11790" max="12034" width="9.140625" style="40"/>
    <col min="12035" max="12035" width="46.5703125" style="40" customWidth="1"/>
    <col min="12036" max="12036" width="18.28515625" style="40" customWidth="1"/>
    <col min="12037" max="12037" width="12.7109375" style="40" customWidth="1"/>
    <col min="12038" max="12038" width="18.42578125" style="40" customWidth="1"/>
    <col min="12039" max="12039" width="15.28515625" style="40" customWidth="1"/>
    <col min="12040" max="12040" width="28.85546875" style="40" customWidth="1"/>
    <col min="12041" max="12041" width="16.5703125" style="40" customWidth="1"/>
    <col min="12042" max="12042" width="28" style="40" customWidth="1"/>
    <col min="12043" max="12043" width="28.140625" style="40" customWidth="1"/>
    <col min="12044" max="12044" width="9.140625" style="40"/>
    <col min="12045" max="12045" width="34.140625" style="40" customWidth="1"/>
    <col min="12046" max="12290" width="9.140625" style="40"/>
    <col min="12291" max="12291" width="46.5703125" style="40" customWidth="1"/>
    <col min="12292" max="12292" width="18.28515625" style="40" customWidth="1"/>
    <col min="12293" max="12293" width="12.7109375" style="40" customWidth="1"/>
    <col min="12294" max="12294" width="18.42578125" style="40" customWidth="1"/>
    <col min="12295" max="12295" width="15.28515625" style="40" customWidth="1"/>
    <col min="12296" max="12296" width="28.85546875" style="40" customWidth="1"/>
    <col min="12297" max="12297" width="16.5703125" style="40" customWidth="1"/>
    <col min="12298" max="12298" width="28" style="40" customWidth="1"/>
    <col min="12299" max="12299" width="28.140625" style="40" customWidth="1"/>
    <col min="12300" max="12300" width="9.140625" style="40"/>
    <col min="12301" max="12301" width="34.140625" style="40" customWidth="1"/>
    <col min="12302" max="12546" width="9.140625" style="40"/>
    <col min="12547" max="12547" width="46.5703125" style="40" customWidth="1"/>
    <col min="12548" max="12548" width="18.28515625" style="40" customWidth="1"/>
    <col min="12549" max="12549" width="12.7109375" style="40" customWidth="1"/>
    <col min="12550" max="12550" width="18.42578125" style="40" customWidth="1"/>
    <col min="12551" max="12551" width="15.28515625" style="40" customWidth="1"/>
    <col min="12552" max="12552" width="28.85546875" style="40" customWidth="1"/>
    <col min="12553" max="12553" width="16.5703125" style="40" customWidth="1"/>
    <col min="12554" max="12554" width="28" style="40" customWidth="1"/>
    <col min="12555" max="12555" width="28.140625" style="40" customWidth="1"/>
    <col min="12556" max="12556" width="9.140625" style="40"/>
    <col min="12557" max="12557" width="34.140625" style="40" customWidth="1"/>
    <col min="12558" max="12802" width="9.140625" style="40"/>
    <col min="12803" max="12803" width="46.5703125" style="40" customWidth="1"/>
    <col min="12804" max="12804" width="18.28515625" style="40" customWidth="1"/>
    <col min="12805" max="12805" width="12.7109375" style="40" customWidth="1"/>
    <col min="12806" max="12806" width="18.42578125" style="40" customWidth="1"/>
    <col min="12807" max="12807" width="15.28515625" style="40" customWidth="1"/>
    <col min="12808" max="12808" width="28.85546875" style="40" customWidth="1"/>
    <col min="12809" max="12809" width="16.5703125" style="40" customWidth="1"/>
    <col min="12810" max="12810" width="28" style="40" customWidth="1"/>
    <col min="12811" max="12811" width="28.140625" style="40" customWidth="1"/>
    <col min="12812" max="12812" width="9.140625" style="40"/>
    <col min="12813" max="12813" width="34.140625" style="40" customWidth="1"/>
    <col min="12814" max="13058" width="9.140625" style="40"/>
    <col min="13059" max="13059" width="46.5703125" style="40" customWidth="1"/>
    <col min="13060" max="13060" width="18.28515625" style="40" customWidth="1"/>
    <col min="13061" max="13061" width="12.7109375" style="40" customWidth="1"/>
    <col min="13062" max="13062" width="18.42578125" style="40" customWidth="1"/>
    <col min="13063" max="13063" width="15.28515625" style="40" customWidth="1"/>
    <col min="13064" max="13064" width="28.85546875" style="40" customWidth="1"/>
    <col min="13065" max="13065" width="16.5703125" style="40" customWidth="1"/>
    <col min="13066" max="13066" width="28" style="40" customWidth="1"/>
    <col min="13067" max="13067" width="28.140625" style="40" customWidth="1"/>
    <col min="13068" max="13068" width="9.140625" style="40"/>
    <col min="13069" max="13069" width="34.140625" style="40" customWidth="1"/>
    <col min="13070" max="13314" width="9.140625" style="40"/>
    <col min="13315" max="13315" width="46.5703125" style="40" customWidth="1"/>
    <col min="13316" max="13316" width="18.28515625" style="40" customWidth="1"/>
    <col min="13317" max="13317" width="12.7109375" style="40" customWidth="1"/>
    <col min="13318" max="13318" width="18.42578125" style="40" customWidth="1"/>
    <col min="13319" max="13319" width="15.28515625" style="40" customWidth="1"/>
    <col min="13320" max="13320" width="28.85546875" style="40" customWidth="1"/>
    <col min="13321" max="13321" width="16.5703125" style="40" customWidth="1"/>
    <col min="13322" max="13322" width="28" style="40" customWidth="1"/>
    <col min="13323" max="13323" width="28.140625" style="40" customWidth="1"/>
    <col min="13324" max="13324" width="9.140625" style="40"/>
    <col min="13325" max="13325" width="34.140625" style="40" customWidth="1"/>
    <col min="13326" max="13570" width="9.140625" style="40"/>
    <col min="13571" max="13571" width="46.5703125" style="40" customWidth="1"/>
    <col min="13572" max="13572" width="18.28515625" style="40" customWidth="1"/>
    <col min="13573" max="13573" width="12.7109375" style="40" customWidth="1"/>
    <col min="13574" max="13574" width="18.42578125" style="40" customWidth="1"/>
    <col min="13575" max="13575" width="15.28515625" style="40" customWidth="1"/>
    <col min="13576" max="13576" width="28.85546875" style="40" customWidth="1"/>
    <col min="13577" max="13577" width="16.5703125" style="40" customWidth="1"/>
    <col min="13578" max="13578" width="28" style="40" customWidth="1"/>
    <col min="13579" max="13579" width="28.140625" style="40" customWidth="1"/>
    <col min="13580" max="13580" width="9.140625" style="40"/>
    <col min="13581" max="13581" width="34.140625" style="40" customWidth="1"/>
    <col min="13582" max="13826" width="9.140625" style="40"/>
    <col min="13827" max="13827" width="46.5703125" style="40" customWidth="1"/>
    <col min="13828" max="13828" width="18.28515625" style="40" customWidth="1"/>
    <col min="13829" max="13829" width="12.7109375" style="40" customWidth="1"/>
    <col min="13830" max="13830" width="18.42578125" style="40" customWidth="1"/>
    <col min="13831" max="13831" width="15.28515625" style="40" customWidth="1"/>
    <col min="13832" max="13832" width="28.85546875" style="40" customWidth="1"/>
    <col min="13833" max="13833" width="16.5703125" style="40" customWidth="1"/>
    <col min="13834" max="13834" width="28" style="40" customWidth="1"/>
    <col min="13835" max="13835" width="28.140625" style="40" customWidth="1"/>
    <col min="13836" max="13836" width="9.140625" style="40"/>
    <col min="13837" max="13837" width="34.140625" style="40" customWidth="1"/>
    <col min="13838" max="14082" width="9.140625" style="40"/>
    <col min="14083" max="14083" width="46.5703125" style="40" customWidth="1"/>
    <col min="14084" max="14084" width="18.28515625" style="40" customWidth="1"/>
    <col min="14085" max="14085" width="12.7109375" style="40" customWidth="1"/>
    <col min="14086" max="14086" width="18.42578125" style="40" customWidth="1"/>
    <col min="14087" max="14087" width="15.28515625" style="40" customWidth="1"/>
    <col min="14088" max="14088" width="28.85546875" style="40" customWidth="1"/>
    <col min="14089" max="14089" width="16.5703125" style="40" customWidth="1"/>
    <col min="14090" max="14090" width="28" style="40" customWidth="1"/>
    <col min="14091" max="14091" width="28.140625" style="40" customWidth="1"/>
    <col min="14092" max="14092" width="9.140625" style="40"/>
    <col min="14093" max="14093" width="34.140625" style="40" customWidth="1"/>
    <col min="14094" max="14338" width="9.140625" style="40"/>
    <col min="14339" max="14339" width="46.5703125" style="40" customWidth="1"/>
    <col min="14340" max="14340" width="18.28515625" style="40" customWidth="1"/>
    <col min="14341" max="14341" width="12.7109375" style="40" customWidth="1"/>
    <col min="14342" max="14342" width="18.42578125" style="40" customWidth="1"/>
    <col min="14343" max="14343" width="15.28515625" style="40" customWidth="1"/>
    <col min="14344" max="14344" width="28.85546875" style="40" customWidth="1"/>
    <col min="14345" max="14345" width="16.5703125" style="40" customWidth="1"/>
    <col min="14346" max="14346" width="28" style="40" customWidth="1"/>
    <col min="14347" max="14347" width="28.140625" style="40" customWidth="1"/>
    <col min="14348" max="14348" width="9.140625" style="40"/>
    <col min="14349" max="14349" width="34.140625" style="40" customWidth="1"/>
    <col min="14350" max="14594" width="9.140625" style="40"/>
    <col min="14595" max="14595" width="46.5703125" style="40" customWidth="1"/>
    <col min="14596" max="14596" width="18.28515625" style="40" customWidth="1"/>
    <col min="14597" max="14597" width="12.7109375" style="40" customWidth="1"/>
    <col min="14598" max="14598" width="18.42578125" style="40" customWidth="1"/>
    <col min="14599" max="14599" width="15.28515625" style="40" customWidth="1"/>
    <col min="14600" max="14600" width="28.85546875" style="40" customWidth="1"/>
    <col min="14601" max="14601" width="16.5703125" style="40" customWidth="1"/>
    <col min="14602" max="14602" width="28" style="40" customWidth="1"/>
    <col min="14603" max="14603" width="28.140625" style="40" customWidth="1"/>
    <col min="14604" max="14604" width="9.140625" style="40"/>
    <col min="14605" max="14605" width="34.140625" style="40" customWidth="1"/>
    <col min="14606" max="14850" width="9.140625" style="40"/>
    <col min="14851" max="14851" width="46.5703125" style="40" customWidth="1"/>
    <col min="14852" max="14852" width="18.28515625" style="40" customWidth="1"/>
    <col min="14853" max="14853" width="12.7109375" style="40" customWidth="1"/>
    <col min="14854" max="14854" width="18.42578125" style="40" customWidth="1"/>
    <col min="14855" max="14855" width="15.28515625" style="40" customWidth="1"/>
    <col min="14856" max="14856" width="28.85546875" style="40" customWidth="1"/>
    <col min="14857" max="14857" width="16.5703125" style="40" customWidth="1"/>
    <col min="14858" max="14858" width="28" style="40" customWidth="1"/>
    <col min="14859" max="14859" width="28.140625" style="40" customWidth="1"/>
    <col min="14860" max="14860" width="9.140625" style="40"/>
    <col min="14861" max="14861" width="34.140625" style="40" customWidth="1"/>
    <col min="14862" max="15106" width="9.140625" style="40"/>
    <col min="15107" max="15107" width="46.5703125" style="40" customWidth="1"/>
    <col min="15108" max="15108" width="18.28515625" style="40" customWidth="1"/>
    <col min="15109" max="15109" width="12.7109375" style="40" customWidth="1"/>
    <col min="15110" max="15110" width="18.42578125" style="40" customWidth="1"/>
    <col min="15111" max="15111" width="15.28515625" style="40" customWidth="1"/>
    <col min="15112" max="15112" width="28.85546875" style="40" customWidth="1"/>
    <col min="15113" max="15113" width="16.5703125" style="40" customWidth="1"/>
    <col min="15114" max="15114" width="28" style="40" customWidth="1"/>
    <col min="15115" max="15115" width="28.140625" style="40" customWidth="1"/>
    <col min="15116" max="15116" width="9.140625" style="40"/>
    <col min="15117" max="15117" width="34.140625" style="40" customWidth="1"/>
    <col min="15118" max="15362" width="9.140625" style="40"/>
    <col min="15363" max="15363" width="46.5703125" style="40" customWidth="1"/>
    <col min="15364" max="15364" width="18.28515625" style="40" customWidth="1"/>
    <col min="15365" max="15365" width="12.7109375" style="40" customWidth="1"/>
    <col min="15366" max="15366" width="18.42578125" style="40" customWidth="1"/>
    <col min="15367" max="15367" width="15.28515625" style="40" customWidth="1"/>
    <col min="15368" max="15368" width="28.85546875" style="40" customWidth="1"/>
    <col min="15369" max="15369" width="16.5703125" style="40" customWidth="1"/>
    <col min="15370" max="15370" width="28" style="40" customWidth="1"/>
    <col min="15371" max="15371" width="28.140625" style="40" customWidth="1"/>
    <col min="15372" max="15372" width="9.140625" style="40"/>
    <col min="15373" max="15373" width="34.140625" style="40" customWidth="1"/>
    <col min="15374" max="15618" width="9.140625" style="40"/>
    <col min="15619" max="15619" width="46.5703125" style="40" customWidth="1"/>
    <col min="15620" max="15620" width="18.28515625" style="40" customWidth="1"/>
    <col min="15621" max="15621" width="12.7109375" style="40" customWidth="1"/>
    <col min="15622" max="15622" width="18.42578125" style="40" customWidth="1"/>
    <col min="15623" max="15623" width="15.28515625" style="40" customWidth="1"/>
    <col min="15624" max="15624" width="28.85546875" style="40" customWidth="1"/>
    <col min="15625" max="15625" width="16.5703125" style="40" customWidth="1"/>
    <col min="15626" max="15626" width="28" style="40" customWidth="1"/>
    <col min="15627" max="15627" width="28.140625" style="40" customWidth="1"/>
    <col min="15628" max="15628" width="9.140625" style="40"/>
    <col min="15629" max="15629" width="34.140625" style="40" customWidth="1"/>
    <col min="15630" max="15874" width="9.140625" style="40"/>
    <col min="15875" max="15875" width="46.5703125" style="40" customWidth="1"/>
    <col min="15876" max="15876" width="18.28515625" style="40" customWidth="1"/>
    <col min="15877" max="15877" width="12.7109375" style="40" customWidth="1"/>
    <col min="15878" max="15878" width="18.42578125" style="40" customWidth="1"/>
    <col min="15879" max="15879" width="15.28515625" style="40" customWidth="1"/>
    <col min="15880" max="15880" width="28.85546875" style="40" customWidth="1"/>
    <col min="15881" max="15881" width="16.5703125" style="40" customWidth="1"/>
    <col min="15882" max="15882" width="28" style="40" customWidth="1"/>
    <col min="15883" max="15883" width="28.140625" style="40" customWidth="1"/>
    <col min="15884" max="15884" width="9.140625" style="40"/>
    <col min="15885" max="15885" width="34.140625" style="40" customWidth="1"/>
    <col min="15886" max="16130" width="9.140625" style="40"/>
    <col min="16131" max="16131" width="46.5703125" style="40" customWidth="1"/>
    <col min="16132" max="16132" width="18.28515625" style="40" customWidth="1"/>
    <col min="16133" max="16133" width="12.7109375" style="40" customWidth="1"/>
    <col min="16134" max="16134" width="18.42578125" style="40" customWidth="1"/>
    <col min="16135" max="16135" width="15.28515625" style="40" customWidth="1"/>
    <col min="16136" max="16136" width="28.85546875" style="40" customWidth="1"/>
    <col min="16137" max="16137" width="16.5703125" style="40" customWidth="1"/>
    <col min="16138" max="16138" width="28" style="40" customWidth="1"/>
    <col min="16139" max="16139" width="28.140625" style="40" customWidth="1"/>
    <col min="16140" max="16140" width="9.140625" style="40"/>
    <col min="16141" max="16141" width="34.140625" style="40" customWidth="1"/>
    <col min="16142" max="16384" width="9.140625" style="40"/>
  </cols>
  <sheetData>
    <row r="1" spans="1:10" s="125" customFormat="1" ht="18.75" x14ac:dyDescent="0.25">
      <c r="A1" s="247" t="s">
        <v>489</v>
      </c>
      <c r="B1" s="248"/>
      <c r="C1" s="248"/>
      <c r="D1" s="249"/>
    </row>
    <row r="2" spans="1:10" s="125" customFormat="1" ht="18.75" x14ac:dyDescent="0.25">
      <c r="A2" s="47" t="s">
        <v>439</v>
      </c>
      <c r="B2" s="94"/>
      <c r="C2" s="94"/>
      <c r="D2" s="50"/>
    </row>
    <row r="3" spans="1:10" s="125" customFormat="1" ht="18.75" x14ac:dyDescent="0.25">
      <c r="A3" s="96"/>
      <c r="B3" s="97"/>
      <c r="C3" s="97"/>
      <c r="D3" s="54"/>
    </row>
    <row r="4" spans="1:10" s="75" customFormat="1" x14ac:dyDescent="0.25">
      <c r="C4" s="250"/>
      <c r="D4" s="251"/>
      <c r="E4" s="251"/>
      <c r="F4" s="252"/>
      <c r="G4" s="252"/>
      <c r="H4" s="252"/>
      <c r="I4" s="253"/>
      <c r="J4" s="253"/>
    </row>
    <row r="5" spans="1:10" s="75" customFormat="1" x14ac:dyDescent="0.25">
      <c r="A5" s="39" t="s">
        <v>440</v>
      </c>
      <c r="B5" s="250"/>
      <c r="C5" s="250"/>
      <c r="D5" s="251"/>
      <c r="E5" s="251"/>
      <c r="F5" s="252"/>
      <c r="G5" s="252"/>
      <c r="H5" s="252"/>
      <c r="I5" s="253"/>
      <c r="J5" s="253"/>
    </row>
    <row r="6" spans="1:10" s="75" customFormat="1" x14ac:dyDescent="0.25">
      <c r="A6" s="254" t="s">
        <v>441</v>
      </c>
      <c r="I6" s="253"/>
      <c r="J6" s="253"/>
    </row>
    <row r="7" spans="1:10" x14ac:dyDescent="0.25">
      <c r="F7" s="255" t="s">
        <v>441</v>
      </c>
    </row>
    <row r="8" spans="1:10" x14ac:dyDescent="0.25">
      <c r="F8" s="256" t="s">
        <v>31</v>
      </c>
    </row>
    <row r="9" spans="1:10" x14ac:dyDescent="0.25">
      <c r="D9" s="257" t="s">
        <v>442</v>
      </c>
      <c r="E9" s="256" t="s">
        <v>34</v>
      </c>
      <c r="F9" s="366" t="s">
        <v>29</v>
      </c>
      <c r="G9" s="75"/>
      <c r="H9" s="75"/>
      <c r="I9" s="108"/>
      <c r="J9" s="108"/>
    </row>
    <row r="10" spans="1:10" x14ac:dyDescent="0.25">
      <c r="D10" s="259" t="s">
        <v>443</v>
      </c>
      <c r="E10" s="256" t="s">
        <v>36</v>
      </c>
      <c r="F10" s="366" t="s">
        <v>29</v>
      </c>
      <c r="G10" s="367" t="s">
        <v>512</v>
      </c>
      <c r="H10" s="111"/>
      <c r="I10" s="108"/>
      <c r="J10" s="108"/>
    </row>
    <row r="11" spans="1:10" x14ac:dyDescent="0.25">
      <c r="D11" s="259" t="s">
        <v>444</v>
      </c>
      <c r="E11" s="256" t="s">
        <v>38</v>
      </c>
      <c r="F11" s="366" t="s">
        <v>29</v>
      </c>
      <c r="G11" s="111"/>
      <c r="H11" s="111"/>
      <c r="I11" s="108"/>
      <c r="J11" s="108"/>
    </row>
    <row r="12" spans="1:10" x14ac:dyDescent="0.25">
      <c r="D12" s="259" t="s">
        <v>445</v>
      </c>
      <c r="E12" s="256" t="s">
        <v>40</v>
      </c>
      <c r="F12" s="366" t="s">
        <v>29</v>
      </c>
      <c r="G12" s="111"/>
      <c r="H12" s="111"/>
      <c r="I12" s="108"/>
      <c r="J12" s="108"/>
    </row>
    <row r="13" spans="1:10" x14ac:dyDescent="0.25">
      <c r="D13" s="260"/>
      <c r="E13" s="115"/>
      <c r="F13" s="261"/>
      <c r="G13" s="111"/>
      <c r="H13" s="111"/>
      <c r="I13" s="108"/>
      <c r="J13" s="108"/>
    </row>
    <row r="15" spans="1:10" x14ac:dyDescent="0.25">
      <c r="A15" s="39" t="s">
        <v>446</v>
      </c>
    </row>
    <row r="16" spans="1:10" x14ac:dyDescent="0.25">
      <c r="A16" s="254" t="s">
        <v>447</v>
      </c>
    </row>
    <row r="18" spans="1:24" ht="15" customHeight="1" x14ac:dyDescent="0.25">
      <c r="A18" s="262"/>
      <c r="C18" s="263"/>
      <c r="D18" s="384" t="s">
        <v>448</v>
      </c>
      <c r="E18" s="386"/>
      <c r="F18" s="384" t="s">
        <v>449</v>
      </c>
      <c r="G18" s="385"/>
      <c r="H18" s="386"/>
      <c r="I18" s="264"/>
    </row>
    <row r="19" spans="1:24" ht="60" x14ac:dyDescent="0.25">
      <c r="A19" s="262"/>
      <c r="B19" s="263"/>
      <c r="C19" s="263"/>
      <c r="D19" s="246" t="s">
        <v>32</v>
      </c>
      <c r="E19" s="246" t="s">
        <v>119</v>
      </c>
      <c r="F19" s="246" t="s">
        <v>32</v>
      </c>
      <c r="G19" s="246" t="s">
        <v>450</v>
      </c>
      <c r="H19" s="246" t="s">
        <v>451</v>
      </c>
      <c r="L19" s="110"/>
    </row>
    <row r="20" spans="1:24" x14ac:dyDescent="0.25">
      <c r="A20" s="262"/>
      <c r="B20" s="263"/>
      <c r="C20" s="263"/>
      <c r="D20" s="256" t="s">
        <v>262</v>
      </c>
      <c r="E20" s="256" t="s">
        <v>195</v>
      </c>
      <c r="F20" s="256" t="s">
        <v>196</v>
      </c>
      <c r="G20" s="256" t="s">
        <v>197</v>
      </c>
      <c r="H20" s="256" t="s">
        <v>264</v>
      </c>
    </row>
    <row r="21" spans="1:24" s="75" customFormat="1" x14ac:dyDescent="0.25">
      <c r="A21" s="253"/>
      <c r="B21" s="265" t="s">
        <v>452</v>
      </c>
      <c r="C21" s="256" t="s">
        <v>52</v>
      </c>
      <c r="D21" s="266"/>
      <c r="E21" s="266"/>
      <c r="F21" s="266"/>
      <c r="G21" s="266"/>
      <c r="H21" s="266"/>
      <c r="I21" s="108"/>
      <c r="J21" s="110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W21" s="85"/>
      <c r="X21" s="85"/>
    </row>
    <row r="22" spans="1:24" s="75" customFormat="1" x14ac:dyDescent="0.25">
      <c r="A22" s="253"/>
      <c r="B22" s="268" t="s">
        <v>453</v>
      </c>
      <c r="C22" s="256" t="s">
        <v>54</v>
      </c>
      <c r="D22" s="269" t="s">
        <v>29</v>
      </c>
      <c r="E22" s="269" t="s">
        <v>29</v>
      </c>
      <c r="F22" s="269" t="s">
        <v>29</v>
      </c>
      <c r="G22" s="269" t="s">
        <v>29</v>
      </c>
      <c r="H22" s="269" t="s">
        <v>29</v>
      </c>
      <c r="I22" s="108"/>
      <c r="J22" s="110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W22" s="85"/>
      <c r="X22" s="85"/>
    </row>
    <row r="23" spans="1:24" s="75" customFormat="1" x14ac:dyDescent="0.25">
      <c r="A23" s="253"/>
      <c r="B23" s="268" t="s">
        <v>454</v>
      </c>
      <c r="C23" s="256" t="s">
        <v>56</v>
      </c>
      <c r="D23" s="269" t="s">
        <v>29</v>
      </c>
      <c r="E23" s="269" t="s">
        <v>29</v>
      </c>
      <c r="F23" s="269" t="s">
        <v>29</v>
      </c>
      <c r="G23" s="269" t="s">
        <v>29</v>
      </c>
      <c r="H23" s="269" t="s">
        <v>29</v>
      </c>
      <c r="I23" s="108"/>
      <c r="J23" s="110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W23" s="85"/>
      <c r="X23" s="85"/>
    </row>
    <row r="24" spans="1:24" s="75" customFormat="1" x14ac:dyDescent="0.25">
      <c r="A24" s="253"/>
      <c r="B24" s="270" t="s">
        <v>455</v>
      </c>
      <c r="C24" s="256" t="s">
        <v>72</v>
      </c>
      <c r="D24" s="266"/>
      <c r="E24" s="266"/>
      <c r="F24" s="266"/>
      <c r="G24" s="266"/>
      <c r="H24" s="266"/>
      <c r="I24" s="108"/>
      <c r="J24" s="110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W24" s="85"/>
      <c r="X24" s="85"/>
    </row>
    <row r="25" spans="1:24" s="75" customFormat="1" x14ac:dyDescent="0.25">
      <c r="A25" s="253"/>
      <c r="B25" s="268" t="s">
        <v>456</v>
      </c>
      <c r="C25" s="256" t="s">
        <v>74</v>
      </c>
      <c r="D25" s="269" t="s">
        <v>29</v>
      </c>
      <c r="E25" s="269" t="s">
        <v>29</v>
      </c>
      <c r="F25" s="269" t="s">
        <v>29</v>
      </c>
      <c r="G25" s="269" t="s">
        <v>29</v>
      </c>
      <c r="H25" s="269" t="s">
        <v>29</v>
      </c>
      <c r="I25" s="108"/>
      <c r="J25" s="110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W25" s="85"/>
      <c r="X25" s="85"/>
    </row>
    <row r="26" spans="1:24" s="75" customFormat="1" x14ac:dyDescent="0.25">
      <c r="A26" s="253"/>
      <c r="B26" s="271" t="s">
        <v>457</v>
      </c>
      <c r="C26" s="256" t="s">
        <v>76</v>
      </c>
      <c r="D26" s="269" t="s">
        <v>29</v>
      </c>
      <c r="E26" s="266"/>
      <c r="F26" s="269" t="s">
        <v>29</v>
      </c>
      <c r="G26" s="266"/>
      <c r="H26" s="266"/>
      <c r="I26" s="108"/>
      <c r="J26" s="110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W26" s="85"/>
      <c r="X26" s="85"/>
    </row>
    <row r="27" spans="1:24" s="75" customFormat="1" x14ac:dyDescent="0.25">
      <c r="A27" s="253"/>
      <c r="B27" s="271" t="s">
        <v>458</v>
      </c>
      <c r="C27" s="256" t="s">
        <v>78</v>
      </c>
      <c r="D27" s="269" t="s">
        <v>29</v>
      </c>
      <c r="E27" s="266"/>
      <c r="F27" s="269" t="s">
        <v>29</v>
      </c>
      <c r="G27" s="266"/>
      <c r="H27" s="266"/>
      <c r="I27" s="108"/>
      <c r="J27" s="110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W27" s="85"/>
      <c r="X27" s="85"/>
    </row>
    <row r="28" spans="1:24" s="75" customFormat="1" x14ac:dyDescent="0.25">
      <c r="A28" s="253"/>
      <c r="B28" s="271" t="s">
        <v>459</v>
      </c>
      <c r="C28" s="256" t="s">
        <v>80</v>
      </c>
      <c r="D28" s="269" t="s">
        <v>29</v>
      </c>
      <c r="E28" s="266"/>
      <c r="F28" s="269" t="s">
        <v>29</v>
      </c>
      <c r="G28" s="266"/>
      <c r="H28" s="266"/>
      <c r="I28" s="108"/>
      <c r="J28" s="110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W28" s="85"/>
      <c r="X28" s="85"/>
    </row>
    <row r="29" spans="1:24" s="75" customFormat="1" x14ac:dyDescent="0.25">
      <c r="A29" s="253"/>
      <c r="B29" s="268" t="s">
        <v>460</v>
      </c>
      <c r="C29" s="272" t="s">
        <v>82</v>
      </c>
      <c r="D29" s="269" t="s">
        <v>29</v>
      </c>
      <c r="E29" s="269" t="s">
        <v>29</v>
      </c>
      <c r="F29" s="269" t="s">
        <v>29</v>
      </c>
      <c r="G29" s="269" t="s">
        <v>29</v>
      </c>
      <c r="H29" s="269" t="s">
        <v>29</v>
      </c>
      <c r="I29" s="108"/>
      <c r="J29" s="110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W29" s="85"/>
      <c r="X29" s="85"/>
    </row>
    <row r="30" spans="1:24" s="75" customFormat="1" x14ac:dyDescent="0.25">
      <c r="A30" s="253"/>
      <c r="B30" s="271" t="s">
        <v>461</v>
      </c>
      <c r="C30" s="256" t="s">
        <v>84</v>
      </c>
      <c r="D30" s="269" t="s">
        <v>29</v>
      </c>
      <c r="E30" s="266"/>
      <c r="F30" s="269" t="s">
        <v>29</v>
      </c>
      <c r="G30" s="266"/>
      <c r="H30" s="266"/>
      <c r="I30" s="108"/>
      <c r="J30" s="110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W30" s="85"/>
      <c r="X30" s="85"/>
    </row>
    <row r="31" spans="1:24" s="75" customFormat="1" x14ac:dyDescent="0.25">
      <c r="A31" s="253"/>
      <c r="B31" s="271" t="s">
        <v>462</v>
      </c>
      <c r="C31" s="256" t="s">
        <v>86</v>
      </c>
      <c r="D31" s="269" t="s">
        <v>29</v>
      </c>
      <c r="E31" s="266"/>
      <c r="F31" s="269" t="s">
        <v>29</v>
      </c>
      <c r="G31" s="266"/>
      <c r="H31" s="266"/>
      <c r="I31" s="108"/>
      <c r="J31" s="110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85"/>
      <c r="X31" s="85"/>
    </row>
    <row r="32" spans="1:24" s="75" customFormat="1" x14ac:dyDescent="0.25">
      <c r="A32" s="253"/>
      <c r="B32" s="271" t="s">
        <v>463</v>
      </c>
      <c r="C32" s="256" t="s">
        <v>88</v>
      </c>
      <c r="D32" s="269" t="s">
        <v>29</v>
      </c>
      <c r="E32" s="266"/>
      <c r="F32" s="269" t="s">
        <v>29</v>
      </c>
      <c r="G32" s="266"/>
      <c r="H32" s="266"/>
      <c r="I32" s="108"/>
      <c r="J32" s="110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W32" s="85"/>
      <c r="X32" s="85"/>
    </row>
    <row r="33" spans="1:24" s="75" customFormat="1" x14ac:dyDescent="0.25">
      <c r="A33" s="253"/>
      <c r="B33" s="268" t="s">
        <v>464</v>
      </c>
      <c r="C33" s="256" t="s">
        <v>90</v>
      </c>
      <c r="D33" s="269" t="s">
        <v>29</v>
      </c>
      <c r="E33" s="269" t="s">
        <v>29</v>
      </c>
      <c r="F33" s="269" t="s">
        <v>29</v>
      </c>
      <c r="G33" s="269" t="s">
        <v>29</v>
      </c>
      <c r="H33" s="269" t="s">
        <v>29</v>
      </c>
      <c r="I33" s="108"/>
      <c r="J33" s="110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W33" s="85"/>
      <c r="X33" s="85"/>
    </row>
    <row r="34" spans="1:24" s="75" customFormat="1" x14ac:dyDescent="0.25">
      <c r="A34" s="253"/>
      <c r="B34" s="273" t="s">
        <v>465</v>
      </c>
      <c r="C34" s="256" t="s">
        <v>92</v>
      </c>
      <c r="D34" s="269" t="s">
        <v>29</v>
      </c>
      <c r="E34" s="269" t="s">
        <v>29</v>
      </c>
      <c r="F34" s="269" t="s">
        <v>29</v>
      </c>
      <c r="G34" s="269" t="s">
        <v>29</v>
      </c>
      <c r="H34" s="269" t="s">
        <v>29</v>
      </c>
      <c r="I34" s="108"/>
      <c r="J34" s="110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85"/>
      <c r="X34" s="85"/>
    </row>
    <row r="35" spans="1:24" s="75" customFormat="1" x14ac:dyDescent="0.25">
      <c r="A35" s="253"/>
      <c r="B35" s="270" t="s">
        <v>466</v>
      </c>
      <c r="C35" s="256" t="s">
        <v>112</v>
      </c>
      <c r="D35" s="266"/>
      <c r="E35" s="266"/>
      <c r="F35" s="266"/>
      <c r="G35" s="266"/>
      <c r="H35" s="266"/>
      <c r="I35" s="108"/>
      <c r="J35" s="110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W35" s="85"/>
      <c r="X35" s="85"/>
    </row>
    <row r="36" spans="1:24" s="75" customFormat="1" x14ac:dyDescent="0.25">
      <c r="A36" s="253"/>
      <c r="B36" s="268" t="s">
        <v>467</v>
      </c>
      <c r="C36" s="256" t="s">
        <v>114</v>
      </c>
      <c r="D36" s="269" t="s">
        <v>29</v>
      </c>
      <c r="E36" s="269" t="s">
        <v>29</v>
      </c>
      <c r="F36" s="269" t="s">
        <v>29</v>
      </c>
      <c r="G36" s="269" t="s">
        <v>29</v>
      </c>
      <c r="H36" s="269" t="s">
        <v>29</v>
      </c>
      <c r="I36" s="108"/>
      <c r="J36" s="110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W36" s="85"/>
      <c r="X36" s="85"/>
    </row>
    <row r="37" spans="1:24" s="75" customFormat="1" x14ac:dyDescent="0.25">
      <c r="A37" s="253"/>
      <c r="B37" s="271" t="s">
        <v>468</v>
      </c>
      <c r="C37" s="256" t="s">
        <v>469</v>
      </c>
      <c r="D37" s="269" t="s">
        <v>29</v>
      </c>
      <c r="E37" s="269" t="s">
        <v>29</v>
      </c>
      <c r="F37" s="269" t="s">
        <v>29</v>
      </c>
      <c r="G37" s="269" t="s">
        <v>29</v>
      </c>
      <c r="H37" s="269" t="s">
        <v>29</v>
      </c>
      <c r="I37" s="108"/>
      <c r="J37" s="110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85"/>
      <c r="X37" s="85"/>
    </row>
    <row r="38" spans="1:24" s="75" customFormat="1" x14ac:dyDescent="0.25">
      <c r="A38" s="253"/>
      <c r="B38" s="271" t="s">
        <v>470</v>
      </c>
      <c r="C38" s="256" t="s">
        <v>471</v>
      </c>
      <c r="D38" s="269" t="s">
        <v>29</v>
      </c>
      <c r="E38" s="269" t="s">
        <v>29</v>
      </c>
      <c r="F38" s="269" t="s">
        <v>29</v>
      </c>
      <c r="G38" s="269" t="s">
        <v>29</v>
      </c>
      <c r="H38" s="269" t="s">
        <v>29</v>
      </c>
      <c r="I38" s="108"/>
      <c r="J38" s="110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W38" s="85"/>
      <c r="X38" s="85"/>
    </row>
    <row r="39" spans="1:24" s="75" customFormat="1" x14ac:dyDescent="0.25">
      <c r="A39" s="253"/>
      <c r="B39" s="268" t="s">
        <v>472</v>
      </c>
      <c r="C39" s="256" t="s">
        <v>116</v>
      </c>
      <c r="D39" s="266"/>
      <c r="E39" s="266"/>
      <c r="F39" s="266"/>
      <c r="G39" s="266"/>
      <c r="H39" s="266"/>
      <c r="I39" s="108"/>
      <c r="J39" s="110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W39" s="85"/>
      <c r="X39" s="85"/>
    </row>
    <row r="40" spans="1:24" s="75" customFormat="1" x14ac:dyDescent="0.25">
      <c r="A40" s="253"/>
      <c r="B40" s="271" t="s">
        <v>473</v>
      </c>
      <c r="C40" s="256" t="s">
        <v>221</v>
      </c>
      <c r="D40" s="269" t="s">
        <v>29</v>
      </c>
      <c r="E40" s="269" t="s">
        <v>29</v>
      </c>
      <c r="F40" s="269" t="s">
        <v>29</v>
      </c>
      <c r="G40" s="269" t="s">
        <v>29</v>
      </c>
      <c r="H40" s="269" t="s">
        <v>29</v>
      </c>
      <c r="I40" s="108"/>
      <c r="J40" s="11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W40" s="85"/>
      <c r="X40" s="85"/>
    </row>
    <row r="41" spans="1:24" s="75" customFormat="1" x14ac:dyDescent="0.25">
      <c r="A41" s="253"/>
      <c r="B41" s="271" t="s">
        <v>474</v>
      </c>
      <c r="C41" s="256" t="s">
        <v>223</v>
      </c>
      <c r="D41" s="269" t="s">
        <v>29</v>
      </c>
      <c r="E41" s="269" t="s">
        <v>29</v>
      </c>
      <c r="F41" s="269" t="s">
        <v>29</v>
      </c>
      <c r="G41" s="269" t="s">
        <v>29</v>
      </c>
      <c r="H41" s="269" t="s">
        <v>29</v>
      </c>
      <c r="I41" s="108"/>
      <c r="J41" s="110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W41" s="85"/>
      <c r="X41" s="85"/>
    </row>
    <row r="42" spans="1:24" s="75" customFormat="1" x14ac:dyDescent="0.25">
      <c r="A42" s="253"/>
      <c r="B42" s="274" t="s">
        <v>475</v>
      </c>
      <c r="C42" s="272" t="s">
        <v>225</v>
      </c>
      <c r="D42" s="269" t="s">
        <v>29</v>
      </c>
      <c r="E42" s="269" t="s">
        <v>29</v>
      </c>
      <c r="F42" s="269" t="s">
        <v>29</v>
      </c>
      <c r="G42" s="269" t="s">
        <v>29</v>
      </c>
      <c r="H42" s="269" t="s">
        <v>29</v>
      </c>
      <c r="I42" s="108"/>
      <c r="J42" s="110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W42" s="85"/>
      <c r="X42" s="85"/>
    </row>
    <row r="43" spans="1:24" s="75" customFormat="1" x14ac:dyDescent="0.25">
      <c r="A43" s="253"/>
      <c r="B43" s="275" t="s">
        <v>476</v>
      </c>
      <c r="C43" s="272" t="s">
        <v>227</v>
      </c>
      <c r="D43" s="269" t="s">
        <v>29</v>
      </c>
      <c r="E43" s="269" t="s">
        <v>29</v>
      </c>
      <c r="F43" s="269" t="s">
        <v>29</v>
      </c>
      <c r="G43" s="269" t="s">
        <v>29</v>
      </c>
      <c r="H43" s="269" t="s">
        <v>29</v>
      </c>
      <c r="I43" s="108"/>
      <c r="J43" s="110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W43" s="85"/>
      <c r="X43" s="85"/>
    </row>
    <row r="44" spans="1:24" s="75" customFormat="1" x14ac:dyDescent="0.25">
      <c r="A44" s="253"/>
      <c r="B44" s="275" t="s">
        <v>477</v>
      </c>
      <c r="C44" s="272" t="s">
        <v>478</v>
      </c>
      <c r="D44" s="269" t="s">
        <v>29</v>
      </c>
      <c r="E44" s="269" t="s">
        <v>29</v>
      </c>
      <c r="F44" s="269" t="s">
        <v>29</v>
      </c>
      <c r="G44" s="269" t="s">
        <v>29</v>
      </c>
      <c r="H44" s="269" t="s">
        <v>29</v>
      </c>
      <c r="I44" s="108"/>
      <c r="J44" s="110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W44" s="85"/>
      <c r="X44" s="85"/>
    </row>
    <row r="45" spans="1:24" s="75" customFormat="1" x14ac:dyDescent="0.25">
      <c r="A45" s="253"/>
      <c r="B45" s="275" t="s">
        <v>479</v>
      </c>
      <c r="C45" s="272" t="s">
        <v>480</v>
      </c>
      <c r="D45" s="269" t="s">
        <v>29</v>
      </c>
      <c r="E45" s="269" t="s">
        <v>29</v>
      </c>
      <c r="F45" s="269" t="s">
        <v>29</v>
      </c>
      <c r="G45" s="269" t="s">
        <v>29</v>
      </c>
      <c r="H45" s="269" t="s">
        <v>29</v>
      </c>
      <c r="I45" s="108"/>
      <c r="J45" s="110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W45" s="85"/>
      <c r="X45" s="85"/>
    </row>
    <row r="46" spans="1:24" s="75" customFormat="1" x14ac:dyDescent="0.25">
      <c r="A46" s="253"/>
      <c r="B46" s="270" t="s">
        <v>481</v>
      </c>
      <c r="C46" s="256" t="s">
        <v>118</v>
      </c>
      <c r="D46" s="269" t="s">
        <v>29</v>
      </c>
      <c r="E46" s="266"/>
      <c r="F46" s="266"/>
      <c r="G46" s="266"/>
      <c r="H46" s="266"/>
      <c r="I46" s="108"/>
      <c r="J46" s="110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85"/>
      <c r="X46" s="85"/>
    </row>
    <row r="47" spans="1:24" s="75" customFormat="1" x14ac:dyDescent="0.25">
      <c r="A47" s="253"/>
      <c r="B47" s="270" t="s">
        <v>482</v>
      </c>
      <c r="C47" s="256" t="s">
        <v>136</v>
      </c>
      <c r="D47" s="266"/>
      <c r="E47" s="266"/>
      <c r="F47" s="266"/>
      <c r="G47" s="266"/>
      <c r="H47" s="266"/>
      <c r="I47" s="108"/>
      <c r="J47" s="110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W47" s="85"/>
      <c r="X47" s="85"/>
    </row>
    <row r="48" spans="1:24" s="75" customFormat="1" x14ac:dyDescent="0.25">
      <c r="A48" s="253"/>
      <c r="B48" s="276" t="s">
        <v>483</v>
      </c>
      <c r="C48" s="256" t="s">
        <v>138</v>
      </c>
      <c r="D48" s="269" t="s">
        <v>29</v>
      </c>
      <c r="E48" s="269" t="s">
        <v>29</v>
      </c>
      <c r="F48" s="269" t="s">
        <v>29</v>
      </c>
      <c r="G48" s="269" t="s">
        <v>29</v>
      </c>
      <c r="H48" s="269" t="s">
        <v>29</v>
      </c>
      <c r="I48" s="108"/>
      <c r="J48" s="110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W48" s="85"/>
      <c r="X48" s="85"/>
    </row>
    <row r="49" spans="1:24" s="75" customFormat="1" x14ac:dyDescent="0.25">
      <c r="A49" s="253"/>
      <c r="B49" s="276" t="s">
        <v>484</v>
      </c>
      <c r="C49" s="256" t="s">
        <v>139</v>
      </c>
      <c r="D49" s="269" t="s">
        <v>29</v>
      </c>
      <c r="E49" s="269" t="s">
        <v>29</v>
      </c>
      <c r="F49" s="269" t="s">
        <v>29</v>
      </c>
      <c r="G49" s="269" t="s">
        <v>29</v>
      </c>
      <c r="H49" s="269" t="s">
        <v>29</v>
      </c>
      <c r="I49" s="108"/>
      <c r="J49" s="110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W49" s="85"/>
      <c r="X49" s="85"/>
    </row>
    <row r="50" spans="1:24" s="75" customFormat="1" x14ac:dyDescent="0.25">
      <c r="A50" s="253"/>
      <c r="B50" s="270" t="s">
        <v>485</v>
      </c>
      <c r="C50" s="256" t="s">
        <v>149</v>
      </c>
      <c r="D50" s="266"/>
      <c r="E50" s="266"/>
      <c r="F50" s="266"/>
      <c r="G50" s="266"/>
      <c r="H50" s="266"/>
      <c r="I50" s="108"/>
      <c r="J50" s="110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W50" s="85"/>
      <c r="X50" s="85"/>
    </row>
    <row r="51" spans="1:24" x14ac:dyDescent="0.25">
      <c r="A51" s="277"/>
      <c r="B51" s="278" t="s">
        <v>486</v>
      </c>
      <c r="C51" s="256" t="s">
        <v>166</v>
      </c>
      <c r="D51" s="266"/>
      <c r="E51" s="266"/>
      <c r="F51" s="266"/>
      <c r="G51" s="266"/>
      <c r="H51" s="266"/>
      <c r="I51" s="108"/>
      <c r="J51" s="110"/>
      <c r="K51" s="108"/>
      <c r="L51" s="67"/>
      <c r="M51" s="67"/>
      <c r="N51" s="67"/>
      <c r="O51" s="108"/>
      <c r="P51" s="67"/>
      <c r="Q51" s="67"/>
      <c r="R51" s="67"/>
      <c r="S51" s="67"/>
      <c r="T51" s="67"/>
      <c r="U51" s="67"/>
      <c r="W51" s="83"/>
      <c r="X51" s="83"/>
    </row>
    <row r="52" spans="1:24" x14ac:dyDescent="0.25">
      <c r="A52" s="279"/>
      <c r="B52" s="280"/>
      <c r="C52" s="280"/>
      <c r="D52" s="281"/>
      <c r="E52" s="281"/>
      <c r="F52" s="282"/>
      <c r="G52" s="282"/>
      <c r="H52" s="75"/>
    </row>
    <row r="53" spans="1:24" x14ac:dyDescent="0.25">
      <c r="A53" s="279"/>
      <c r="B53" s="280"/>
      <c r="C53" s="280"/>
      <c r="D53" s="70"/>
      <c r="E53" s="70"/>
      <c r="F53" s="282"/>
      <c r="G53" s="282"/>
      <c r="H53" s="75"/>
    </row>
    <row r="54" spans="1:24" x14ac:dyDescent="0.25">
      <c r="D54" s="281"/>
      <c r="E54" s="281"/>
      <c r="F54" s="281"/>
      <c r="G54" s="281"/>
      <c r="H54" s="281"/>
    </row>
    <row r="56" spans="1:24" x14ac:dyDescent="0.25">
      <c r="A56" s="39" t="s">
        <v>487</v>
      </c>
      <c r="D56" s="75"/>
      <c r="E56" s="75"/>
      <c r="F56" s="75"/>
      <c r="G56" s="75"/>
      <c r="H56" s="75"/>
    </row>
    <row r="57" spans="1:24" x14ac:dyDescent="0.25">
      <c r="A57" s="254" t="s">
        <v>488</v>
      </c>
    </row>
    <row r="60" spans="1:24" x14ac:dyDescent="0.25">
      <c r="C60" s="263"/>
      <c r="D60" s="384" t="s">
        <v>449</v>
      </c>
      <c r="E60" s="386"/>
      <c r="I60" s="264"/>
    </row>
    <row r="61" spans="1:24" s="75" customFormat="1" x14ac:dyDescent="0.25">
      <c r="B61" s="283"/>
      <c r="C61" s="283"/>
      <c r="D61" s="284" t="s">
        <v>192</v>
      </c>
      <c r="E61" s="285" t="s">
        <v>193</v>
      </c>
      <c r="F61" s="286"/>
    </row>
    <row r="62" spans="1:24" s="75" customFormat="1" x14ac:dyDescent="0.25">
      <c r="B62" s="283"/>
      <c r="C62" s="283"/>
      <c r="D62" s="256" t="s">
        <v>263</v>
      </c>
      <c r="E62" s="256" t="s">
        <v>265</v>
      </c>
      <c r="F62" s="286"/>
    </row>
    <row r="63" spans="1:24" s="75" customFormat="1" x14ac:dyDescent="0.25">
      <c r="B63" s="265" t="s">
        <v>452</v>
      </c>
      <c r="C63" s="256" t="s">
        <v>52</v>
      </c>
      <c r="D63" s="258"/>
      <c r="E63" s="258"/>
      <c r="F63" s="86"/>
      <c r="G63" s="86"/>
      <c r="H63" s="108"/>
      <c r="I63" s="110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85"/>
    </row>
    <row r="64" spans="1:24" s="75" customFormat="1" x14ac:dyDescent="0.25">
      <c r="B64" s="287" t="s">
        <v>453</v>
      </c>
      <c r="C64" s="256" t="s">
        <v>54</v>
      </c>
      <c r="D64" s="258"/>
      <c r="E64" s="258"/>
      <c r="F64" s="86"/>
      <c r="G64" s="86"/>
      <c r="H64" s="108"/>
      <c r="I64" s="110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85"/>
    </row>
    <row r="65" spans="2:20" s="75" customFormat="1" x14ac:dyDescent="0.25">
      <c r="B65" s="268" t="s">
        <v>454</v>
      </c>
      <c r="C65" s="256" t="s">
        <v>56</v>
      </c>
      <c r="D65" s="258"/>
      <c r="E65" s="258"/>
      <c r="F65" s="86"/>
      <c r="G65" s="86"/>
      <c r="H65" s="108"/>
      <c r="I65" s="110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85"/>
    </row>
    <row r="66" spans="2:20" s="75" customFormat="1" x14ac:dyDescent="0.25">
      <c r="B66" s="270" t="s">
        <v>455</v>
      </c>
      <c r="C66" s="256" t="s">
        <v>72</v>
      </c>
      <c r="D66" s="258"/>
      <c r="E66" s="258"/>
      <c r="F66" s="86"/>
      <c r="G66" s="86"/>
      <c r="H66" s="108"/>
      <c r="I66" s="110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85"/>
    </row>
    <row r="67" spans="2:20" s="75" customFormat="1" x14ac:dyDescent="0.25">
      <c r="B67" s="268" t="s">
        <v>456</v>
      </c>
      <c r="C67" s="256" t="s">
        <v>74</v>
      </c>
      <c r="D67" s="258"/>
      <c r="E67" s="258"/>
      <c r="F67" s="86"/>
      <c r="G67" s="86"/>
      <c r="H67" s="108"/>
      <c r="I67" s="110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85"/>
    </row>
    <row r="68" spans="2:20" s="75" customFormat="1" x14ac:dyDescent="0.25">
      <c r="B68" s="271" t="s">
        <v>457</v>
      </c>
      <c r="C68" s="256" t="s">
        <v>76</v>
      </c>
      <c r="D68" s="258"/>
      <c r="E68" s="258"/>
      <c r="F68" s="86"/>
      <c r="G68" s="86"/>
      <c r="H68" s="108"/>
      <c r="I68" s="110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85"/>
    </row>
    <row r="69" spans="2:20" s="75" customFormat="1" x14ac:dyDescent="0.25">
      <c r="B69" s="271" t="s">
        <v>458</v>
      </c>
      <c r="C69" s="256" t="s">
        <v>78</v>
      </c>
      <c r="D69" s="258"/>
      <c r="E69" s="258"/>
      <c r="F69" s="86"/>
      <c r="G69" s="86"/>
      <c r="H69" s="108"/>
      <c r="I69" s="110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85"/>
    </row>
    <row r="70" spans="2:20" s="75" customFormat="1" x14ac:dyDescent="0.25">
      <c r="B70" s="271" t="s">
        <v>459</v>
      </c>
      <c r="C70" s="256" t="s">
        <v>80</v>
      </c>
      <c r="D70" s="258"/>
      <c r="E70" s="258"/>
      <c r="F70" s="86"/>
      <c r="G70" s="86"/>
      <c r="H70" s="108"/>
      <c r="I70" s="110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85"/>
    </row>
    <row r="71" spans="2:20" s="75" customFormat="1" x14ac:dyDescent="0.25">
      <c r="B71" s="268" t="s">
        <v>460</v>
      </c>
      <c r="C71" s="256" t="s">
        <v>82</v>
      </c>
      <c r="D71" s="258"/>
      <c r="E71" s="258"/>
      <c r="F71" s="86"/>
      <c r="G71" s="86"/>
      <c r="H71" s="108"/>
      <c r="I71" s="110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85"/>
    </row>
    <row r="72" spans="2:20" s="75" customFormat="1" x14ac:dyDescent="0.25">
      <c r="B72" s="271" t="s">
        <v>461</v>
      </c>
      <c r="C72" s="256" t="s">
        <v>84</v>
      </c>
      <c r="D72" s="258"/>
      <c r="E72" s="258"/>
      <c r="F72" s="86"/>
      <c r="G72" s="86"/>
      <c r="H72" s="108"/>
      <c r="I72" s="110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85"/>
    </row>
    <row r="73" spans="2:20" s="75" customFormat="1" x14ac:dyDescent="0.25">
      <c r="B73" s="271" t="s">
        <v>462</v>
      </c>
      <c r="C73" s="256" t="s">
        <v>86</v>
      </c>
      <c r="D73" s="258"/>
      <c r="E73" s="258"/>
      <c r="F73" s="86"/>
      <c r="G73" s="86"/>
      <c r="H73" s="108"/>
      <c r="I73" s="110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85"/>
    </row>
    <row r="74" spans="2:20" s="75" customFormat="1" x14ac:dyDescent="0.25">
      <c r="B74" s="271" t="s">
        <v>463</v>
      </c>
      <c r="C74" s="256" t="s">
        <v>88</v>
      </c>
      <c r="D74" s="258"/>
      <c r="E74" s="258"/>
      <c r="F74" s="86"/>
      <c r="G74" s="86"/>
      <c r="H74" s="108"/>
      <c r="I74" s="110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85"/>
    </row>
    <row r="75" spans="2:20" s="75" customFormat="1" x14ac:dyDescent="0.25">
      <c r="B75" s="268" t="s">
        <v>464</v>
      </c>
      <c r="C75" s="256" t="s">
        <v>90</v>
      </c>
      <c r="D75" s="258"/>
      <c r="E75" s="258"/>
      <c r="F75" s="86"/>
      <c r="G75" s="86"/>
      <c r="H75" s="108"/>
      <c r="I75" s="110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85"/>
    </row>
    <row r="76" spans="2:20" s="75" customFormat="1" x14ac:dyDescent="0.25">
      <c r="B76" s="273" t="s">
        <v>465</v>
      </c>
      <c r="C76" s="256" t="s">
        <v>92</v>
      </c>
      <c r="D76" s="258"/>
      <c r="E76" s="258"/>
      <c r="F76" s="86"/>
      <c r="G76" s="100"/>
      <c r="H76" s="108"/>
      <c r="I76" s="110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85"/>
    </row>
    <row r="77" spans="2:20" s="75" customFormat="1" x14ac:dyDescent="0.25">
      <c r="B77" s="270" t="s">
        <v>466</v>
      </c>
      <c r="C77" s="256" t="s">
        <v>112</v>
      </c>
      <c r="D77" s="258"/>
      <c r="E77" s="258"/>
      <c r="F77" s="86"/>
      <c r="G77" s="100"/>
      <c r="H77" s="108"/>
      <c r="I77" s="110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85"/>
    </row>
    <row r="78" spans="2:20" s="75" customFormat="1" x14ac:dyDescent="0.25">
      <c r="B78" s="268" t="s">
        <v>467</v>
      </c>
      <c r="C78" s="256" t="s">
        <v>114</v>
      </c>
      <c r="D78" s="258"/>
      <c r="E78" s="258"/>
      <c r="F78" s="86"/>
      <c r="H78" s="108"/>
      <c r="I78" s="110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85"/>
    </row>
    <row r="79" spans="2:20" s="75" customFormat="1" x14ac:dyDescent="0.25">
      <c r="B79" s="271" t="s">
        <v>468</v>
      </c>
      <c r="C79" s="256" t="s">
        <v>469</v>
      </c>
      <c r="D79" s="258"/>
      <c r="E79" s="258"/>
      <c r="F79" s="86"/>
      <c r="H79" s="108"/>
      <c r="I79" s="110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85"/>
    </row>
    <row r="80" spans="2:20" s="75" customFormat="1" x14ac:dyDescent="0.25">
      <c r="B80" s="271" t="s">
        <v>470</v>
      </c>
      <c r="C80" s="256" t="s">
        <v>471</v>
      </c>
      <c r="D80" s="258"/>
      <c r="E80" s="258"/>
      <c r="F80" s="86"/>
      <c r="H80" s="108"/>
      <c r="I80" s="110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85"/>
    </row>
    <row r="81" spans="2:22" s="75" customFormat="1" x14ac:dyDescent="0.25">
      <c r="B81" s="268" t="s">
        <v>472</v>
      </c>
      <c r="C81" s="256" t="s">
        <v>116</v>
      </c>
      <c r="D81" s="258"/>
      <c r="E81" s="258"/>
      <c r="F81" s="86"/>
      <c r="H81" s="108"/>
      <c r="I81" s="110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85"/>
    </row>
    <row r="82" spans="2:22" s="75" customFormat="1" x14ac:dyDescent="0.25">
      <c r="B82" s="271" t="s">
        <v>473</v>
      </c>
      <c r="C82" s="256" t="s">
        <v>221</v>
      </c>
      <c r="D82" s="258"/>
      <c r="E82" s="258"/>
      <c r="F82" s="86"/>
      <c r="H82" s="108"/>
      <c r="I82" s="110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85"/>
    </row>
    <row r="83" spans="2:22" s="75" customFormat="1" x14ac:dyDescent="0.25">
      <c r="B83" s="271" t="s">
        <v>474</v>
      </c>
      <c r="C83" s="256" t="s">
        <v>223</v>
      </c>
      <c r="D83" s="258"/>
      <c r="E83" s="258"/>
      <c r="F83" s="86"/>
      <c r="H83" s="108"/>
      <c r="I83" s="110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85"/>
    </row>
    <row r="84" spans="2:22" s="75" customFormat="1" x14ac:dyDescent="0.25">
      <c r="B84" s="274" t="s">
        <v>475</v>
      </c>
      <c r="C84" s="272" t="s">
        <v>225</v>
      </c>
      <c r="D84" s="258"/>
      <c r="E84" s="258"/>
      <c r="F84" s="86"/>
      <c r="H84" s="108"/>
      <c r="I84" s="110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85"/>
    </row>
    <row r="85" spans="2:22" s="75" customFormat="1" x14ac:dyDescent="0.25">
      <c r="B85" s="275" t="s">
        <v>476</v>
      </c>
      <c r="C85" s="272" t="s">
        <v>227</v>
      </c>
      <c r="D85" s="258"/>
      <c r="E85" s="258"/>
      <c r="F85" s="86"/>
      <c r="H85" s="108"/>
      <c r="I85" s="110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85"/>
    </row>
    <row r="86" spans="2:22" s="75" customFormat="1" x14ac:dyDescent="0.25">
      <c r="B86" s="275" t="s">
        <v>477</v>
      </c>
      <c r="C86" s="272" t="s">
        <v>478</v>
      </c>
      <c r="D86" s="258"/>
      <c r="E86" s="258"/>
      <c r="F86" s="86"/>
      <c r="H86" s="108"/>
      <c r="I86" s="110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85"/>
    </row>
    <row r="87" spans="2:22" s="75" customFormat="1" x14ac:dyDescent="0.25">
      <c r="B87" s="275" t="s">
        <v>479</v>
      </c>
      <c r="C87" s="272" t="s">
        <v>480</v>
      </c>
      <c r="D87" s="258"/>
      <c r="E87" s="258"/>
      <c r="F87" s="86"/>
      <c r="H87" s="108"/>
      <c r="I87" s="110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85"/>
    </row>
    <row r="88" spans="2:22" s="75" customFormat="1" x14ac:dyDescent="0.25">
      <c r="B88" s="270" t="s">
        <v>481</v>
      </c>
      <c r="C88" s="256" t="s">
        <v>118</v>
      </c>
      <c r="D88" s="258"/>
      <c r="E88" s="258"/>
      <c r="F88" s="86"/>
      <c r="G88" s="86"/>
      <c r="H88" s="108"/>
      <c r="I88" s="110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85"/>
    </row>
    <row r="89" spans="2:22" s="75" customFormat="1" x14ac:dyDescent="0.25">
      <c r="B89" s="270" t="s">
        <v>482</v>
      </c>
      <c r="C89" s="256" t="s">
        <v>136</v>
      </c>
      <c r="D89" s="258"/>
      <c r="E89" s="258"/>
      <c r="F89" s="86"/>
      <c r="G89" s="86"/>
      <c r="H89" s="108"/>
      <c r="I89" s="110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85"/>
    </row>
    <row r="90" spans="2:22" s="75" customFormat="1" x14ac:dyDescent="0.25">
      <c r="B90" s="276" t="s">
        <v>483</v>
      </c>
      <c r="C90" s="256" t="s">
        <v>138</v>
      </c>
      <c r="D90" s="258"/>
      <c r="E90" s="258"/>
      <c r="F90" s="86"/>
      <c r="G90" s="86"/>
      <c r="H90" s="108"/>
      <c r="I90" s="110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85"/>
      <c r="V90" s="85"/>
    </row>
    <row r="91" spans="2:22" s="75" customFormat="1" x14ac:dyDescent="0.25">
      <c r="B91" s="276" t="s">
        <v>484</v>
      </c>
      <c r="C91" s="256" t="s">
        <v>139</v>
      </c>
      <c r="D91" s="258"/>
      <c r="E91" s="258"/>
      <c r="F91" s="86"/>
      <c r="G91" s="86"/>
      <c r="H91" s="108"/>
      <c r="I91" s="110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85"/>
      <c r="V91" s="85"/>
    </row>
    <row r="92" spans="2:22" x14ac:dyDescent="0.25">
      <c r="B92" s="270" t="s">
        <v>485</v>
      </c>
      <c r="C92" s="256" t="s">
        <v>149</v>
      </c>
      <c r="D92" s="258"/>
      <c r="E92" s="258"/>
      <c r="F92" s="86"/>
      <c r="G92" s="86"/>
      <c r="H92" s="108"/>
      <c r="I92" s="110"/>
      <c r="J92" s="108"/>
      <c r="K92" s="108"/>
      <c r="L92" s="108"/>
      <c r="M92" s="108"/>
      <c r="N92" s="108"/>
      <c r="O92" s="108"/>
      <c r="P92" s="108"/>
      <c r="Q92" s="108"/>
      <c r="R92" s="108"/>
      <c r="S92" s="67"/>
      <c r="T92" s="83"/>
    </row>
    <row r="93" spans="2:22" x14ac:dyDescent="0.25">
      <c r="B93" s="278" t="s">
        <v>486</v>
      </c>
      <c r="C93" s="256" t="s">
        <v>166</v>
      </c>
      <c r="D93" s="258"/>
      <c r="E93" s="258"/>
      <c r="F93" s="86"/>
      <c r="G93" s="84"/>
      <c r="H93" s="108"/>
      <c r="I93" s="110"/>
      <c r="J93" s="108"/>
      <c r="K93" s="67"/>
      <c r="L93" s="67"/>
      <c r="M93" s="67"/>
      <c r="N93" s="108"/>
      <c r="O93" s="67"/>
      <c r="P93" s="67"/>
      <c r="Q93" s="67"/>
      <c r="R93" s="67"/>
      <c r="S93" s="67"/>
      <c r="T93" s="83"/>
    </row>
    <row r="94" spans="2:22" x14ac:dyDescent="0.25">
      <c r="B94" s="280"/>
      <c r="C94" s="280"/>
      <c r="D94" s="282"/>
      <c r="E94" s="282"/>
      <c r="F94" s="75"/>
    </row>
    <row r="95" spans="2:22" x14ac:dyDescent="0.25">
      <c r="B95" s="280"/>
      <c r="C95" s="280"/>
      <c r="D95" s="75"/>
      <c r="E95" s="75"/>
      <c r="F95" s="75"/>
    </row>
    <row r="98" spans="4:5" x14ac:dyDescent="0.25">
      <c r="D98" s="75"/>
      <c r="E98" s="75"/>
    </row>
    <row r="99" spans="4:5" x14ac:dyDescent="0.25">
      <c r="D99" s="75"/>
      <c r="E99" s="75"/>
    </row>
    <row r="100" spans="4:5" x14ac:dyDescent="0.25">
      <c r="D100" s="288"/>
      <c r="E100" s="288"/>
    </row>
    <row r="101" spans="4:5" x14ac:dyDescent="0.25">
      <c r="D101" s="75"/>
      <c r="E101" s="75"/>
    </row>
  </sheetData>
  <mergeCells count="3">
    <mergeCell ref="D60:E60"/>
    <mergeCell ref="F18:H18"/>
    <mergeCell ref="D18:E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WVI43"/>
  <sheetViews>
    <sheetView showGridLines="0" zoomScaleNormal="100" zoomScaleSheetLayoutView="90" workbookViewId="0">
      <selection activeCell="C6" sqref="C6"/>
    </sheetView>
  </sheetViews>
  <sheetFormatPr defaultColWidth="4.42578125" defaultRowHeight="15" x14ac:dyDescent="0.25"/>
  <cols>
    <col min="1" max="1" width="3.5703125" customWidth="1"/>
    <col min="2" max="2" width="53.5703125" customWidth="1"/>
    <col min="3" max="3" width="41.5703125" style="27" customWidth="1"/>
    <col min="4" max="4" width="10.28515625" style="89" customWidth="1"/>
    <col min="5" max="5" width="10.28515625" customWidth="1"/>
    <col min="6" max="6" width="16.42578125" customWidth="1"/>
    <col min="7" max="7" width="17.42578125" customWidth="1"/>
    <col min="8" max="228" width="10.28515625" customWidth="1"/>
    <col min="229" max="229" width="5.85546875" customWidth="1"/>
    <col min="230" max="230" width="67.140625" customWidth="1"/>
    <col min="231" max="231" width="6" customWidth="1"/>
    <col min="232" max="232" width="12.5703125" customWidth="1"/>
    <col min="233" max="237" width="11.42578125" customWidth="1"/>
    <col min="239" max="239" width="7.140625" customWidth="1"/>
    <col min="240" max="240" width="67.140625" customWidth="1"/>
    <col min="241" max="241" width="25.85546875" customWidth="1"/>
    <col min="242" max="242" width="11.42578125" customWidth="1"/>
    <col min="243" max="243" width="13.7109375" customWidth="1"/>
    <col min="244" max="244" width="2.7109375" customWidth="1"/>
    <col min="245" max="257" width="4.42578125" hidden="1" customWidth="1"/>
    <col min="258" max="258" width="1.85546875" bestFit="1" customWidth="1"/>
    <col min="259" max="484" width="10.28515625" customWidth="1"/>
    <col min="485" max="485" width="5.85546875" customWidth="1"/>
    <col min="486" max="486" width="67.140625" customWidth="1"/>
    <col min="487" max="487" width="6" customWidth="1"/>
    <col min="488" max="488" width="12.5703125" customWidth="1"/>
    <col min="489" max="493" width="11.42578125" customWidth="1"/>
    <col min="495" max="495" width="7.140625" customWidth="1"/>
    <col min="496" max="496" width="67.140625" customWidth="1"/>
    <col min="497" max="497" width="25.85546875" customWidth="1"/>
    <col min="498" max="498" width="11.42578125" customWidth="1"/>
    <col min="499" max="499" width="13.7109375" customWidth="1"/>
    <col min="500" max="500" width="2.7109375" customWidth="1"/>
    <col min="501" max="513" width="4.42578125" hidden="1" customWidth="1"/>
    <col min="514" max="514" width="1.85546875" bestFit="1" customWidth="1"/>
    <col min="515" max="740" width="10.28515625" customWidth="1"/>
    <col min="741" max="741" width="5.85546875" customWidth="1"/>
    <col min="742" max="742" width="67.140625" customWidth="1"/>
    <col min="743" max="743" width="6" customWidth="1"/>
    <col min="744" max="744" width="12.5703125" customWidth="1"/>
    <col min="745" max="749" width="11.42578125" customWidth="1"/>
    <col min="751" max="751" width="7.140625" customWidth="1"/>
    <col min="752" max="752" width="67.140625" customWidth="1"/>
    <col min="753" max="753" width="25.85546875" customWidth="1"/>
    <col min="754" max="754" width="11.42578125" customWidth="1"/>
    <col min="755" max="755" width="13.7109375" customWidth="1"/>
    <col min="756" max="756" width="2.7109375" customWidth="1"/>
    <col min="757" max="769" width="4.42578125" hidden="1" customWidth="1"/>
    <col min="770" max="770" width="1.85546875" bestFit="1" customWidth="1"/>
    <col min="771" max="996" width="10.28515625" customWidth="1"/>
    <col min="997" max="997" width="5.85546875" customWidth="1"/>
    <col min="998" max="998" width="67.140625" customWidth="1"/>
    <col min="999" max="999" width="6" customWidth="1"/>
    <col min="1000" max="1000" width="12.5703125" customWidth="1"/>
    <col min="1001" max="1005" width="11.42578125" customWidth="1"/>
    <col min="1007" max="1007" width="7.140625" customWidth="1"/>
    <col min="1008" max="1008" width="67.140625" customWidth="1"/>
    <col min="1009" max="1009" width="25.85546875" customWidth="1"/>
    <col min="1010" max="1010" width="11.42578125" customWidth="1"/>
    <col min="1011" max="1011" width="13.7109375" customWidth="1"/>
    <col min="1012" max="1012" width="2.7109375" customWidth="1"/>
    <col min="1013" max="1025" width="4.42578125" hidden="1" customWidth="1"/>
    <col min="1026" max="1026" width="1.85546875" bestFit="1" customWidth="1"/>
    <col min="1027" max="1252" width="10.28515625" customWidth="1"/>
    <col min="1253" max="1253" width="5.85546875" customWidth="1"/>
    <col min="1254" max="1254" width="67.140625" customWidth="1"/>
    <col min="1255" max="1255" width="6" customWidth="1"/>
    <col min="1256" max="1256" width="12.5703125" customWidth="1"/>
    <col min="1257" max="1261" width="11.42578125" customWidth="1"/>
    <col min="1263" max="1263" width="7.140625" customWidth="1"/>
    <col min="1264" max="1264" width="67.140625" customWidth="1"/>
    <col min="1265" max="1265" width="25.85546875" customWidth="1"/>
    <col min="1266" max="1266" width="11.42578125" customWidth="1"/>
    <col min="1267" max="1267" width="13.7109375" customWidth="1"/>
    <col min="1268" max="1268" width="2.7109375" customWidth="1"/>
    <col min="1269" max="1281" width="4.42578125" hidden="1" customWidth="1"/>
    <col min="1282" max="1282" width="1.85546875" bestFit="1" customWidth="1"/>
    <col min="1283" max="1508" width="10.28515625" customWidth="1"/>
    <col min="1509" max="1509" width="5.85546875" customWidth="1"/>
    <col min="1510" max="1510" width="67.140625" customWidth="1"/>
    <col min="1511" max="1511" width="6" customWidth="1"/>
    <col min="1512" max="1512" width="12.5703125" customWidth="1"/>
    <col min="1513" max="1517" width="11.42578125" customWidth="1"/>
    <col min="1519" max="1519" width="7.140625" customWidth="1"/>
    <col min="1520" max="1520" width="67.140625" customWidth="1"/>
    <col min="1521" max="1521" width="25.85546875" customWidth="1"/>
    <col min="1522" max="1522" width="11.42578125" customWidth="1"/>
    <col min="1523" max="1523" width="13.7109375" customWidth="1"/>
    <col min="1524" max="1524" width="2.7109375" customWidth="1"/>
    <col min="1525" max="1537" width="4.42578125" hidden="1" customWidth="1"/>
    <col min="1538" max="1538" width="1.85546875" bestFit="1" customWidth="1"/>
    <col min="1539" max="1764" width="10.28515625" customWidth="1"/>
    <col min="1765" max="1765" width="5.85546875" customWidth="1"/>
    <col min="1766" max="1766" width="67.140625" customWidth="1"/>
    <col min="1767" max="1767" width="6" customWidth="1"/>
    <col min="1768" max="1768" width="12.5703125" customWidth="1"/>
    <col min="1769" max="1773" width="11.42578125" customWidth="1"/>
    <col min="1775" max="1775" width="7.140625" customWidth="1"/>
    <col min="1776" max="1776" width="67.140625" customWidth="1"/>
    <col min="1777" max="1777" width="25.85546875" customWidth="1"/>
    <col min="1778" max="1778" width="11.42578125" customWidth="1"/>
    <col min="1779" max="1779" width="13.7109375" customWidth="1"/>
    <col min="1780" max="1780" width="2.7109375" customWidth="1"/>
    <col min="1781" max="1793" width="4.42578125" hidden="1" customWidth="1"/>
    <col min="1794" max="1794" width="1.85546875" bestFit="1" customWidth="1"/>
    <col min="1795" max="2020" width="10.28515625" customWidth="1"/>
    <col min="2021" max="2021" width="5.85546875" customWidth="1"/>
    <col min="2022" max="2022" width="67.140625" customWidth="1"/>
    <col min="2023" max="2023" width="6" customWidth="1"/>
    <col min="2024" max="2024" width="12.5703125" customWidth="1"/>
    <col min="2025" max="2029" width="11.42578125" customWidth="1"/>
    <col min="2031" max="2031" width="7.140625" customWidth="1"/>
    <col min="2032" max="2032" width="67.140625" customWidth="1"/>
    <col min="2033" max="2033" width="25.85546875" customWidth="1"/>
    <col min="2034" max="2034" width="11.42578125" customWidth="1"/>
    <col min="2035" max="2035" width="13.7109375" customWidth="1"/>
    <col min="2036" max="2036" width="2.7109375" customWidth="1"/>
    <col min="2037" max="2049" width="4.42578125" hidden="1" customWidth="1"/>
    <col min="2050" max="2050" width="1.85546875" bestFit="1" customWidth="1"/>
    <col min="2051" max="2276" width="10.28515625" customWidth="1"/>
    <col min="2277" max="2277" width="5.85546875" customWidth="1"/>
    <col min="2278" max="2278" width="67.140625" customWidth="1"/>
    <col min="2279" max="2279" width="6" customWidth="1"/>
    <col min="2280" max="2280" width="12.5703125" customWidth="1"/>
    <col min="2281" max="2285" width="11.42578125" customWidth="1"/>
    <col min="2287" max="2287" width="7.140625" customWidth="1"/>
    <col min="2288" max="2288" width="67.140625" customWidth="1"/>
    <col min="2289" max="2289" width="25.85546875" customWidth="1"/>
    <col min="2290" max="2290" width="11.42578125" customWidth="1"/>
    <col min="2291" max="2291" width="13.7109375" customWidth="1"/>
    <col min="2292" max="2292" width="2.7109375" customWidth="1"/>
    <col min="2293" max="2305" width="4.42578125" hidden="1" customWidth="1"/>
    <col min="2306" max="2306" width="1.85546875" bestFit="1" customWidth="1"/>
    <col min="2307" max="2532" width="10.28515625" customWidth="1"/>
    <col min="2533" max="2533" width="5.85546875" customWidth="1"/>
    <col min="2534" max="2534" width="67.140625" customWidth="1"/>
    <col min="2535" max="2535" width="6" customWidth="1"/>
    <col min="2536" max="2536" width="12.5703125" customWidth="1"/>
    <col min="2537" max="2541" width="11.42578125" customWidth="1"/>
    <col min="2543" max="2543" width="7.140625" customWidth="1"/>
    <col min="2544" max="2544" width="67.140625" customWidth="1"/>
    <col min="2545" max="2545" width="25.85546875" customWidth="1"/>
    <col min="2546" max="2546" width="11.42578125" customWidth="1"/>
    <col min="2547" max="2547" width="13.7109375" customWidth="1"/>
    <col min="2548" max="2548" width="2.7109375" customWidth="1"/>
    <col min="2549" max="2561" width="4.42578125" hidden="1" customWidth="1"/>
    <col min="2562" max="2562" width="1.85546875" bestFit="1" customWidth="1"/>
    <col min="2563" max="2788" width="10.28515625" customWidth="1"/>
    <col min="2789" max="2789" width="5.85546875" customWidth="1"/>
    <col min="2790" max="2790" width="67.140625" customWidth="1"/>
    <col min="2791" max="2791" width="6" customWidth="1"/>
    <col min="2792" max="2792" width="12.5703125" customWidth="1"/>
    <col min="2793" max="2797" width="11.42578125" customWidth="1"/>
    <col min="2799" max="2799" width="7.140625" customWidth="1"/>
    <col min="2800" max="2800" width="67.140625" customWidth="1"/>
    <col min="2801" max="2801" width="25.85546875" customWidth="1"/>
    <col min="2802" max="2802" width="11.42578125" customWidth="1"/>
    <col min="2803" max="2803" width="13.7109375" customWidth="1"/>
    <col min="2804" max="2804" width="2.7109375" customWidth="1"/>
    <col min="2805" max="2817" width="4.42578125" hidden="1" customWidth="1"/>
    <col min="2818" max="2818" width="1.85546875" bestFit="1" customWidth="1"/>
    <col min="2819" max="3044" width="10.28515625" customWidth="1"/>
    <col min="3045" max="3045" width="5.85546875" customWidth="1"/>
    <col min="3046" max="3046" width="67.140625" customWidth="1"/>
    <col min="3047" max="3047" width="6" customWidth="1"/>
    <col min="3048" max="3048" width="12.5703125" customWidth="1"/>
    <col min="3049" max="3053" width="11.42578125" customWidth="1"/>
    <col min="3055" max="3055" width="7.140625" customWidth="1"/>
    <col min="3056" max="3056" width="67.140625" customWidth="1"/>
    <col min="3057" max="3057" width="25.85546875" customWidth="1"/>
    <col min="3058" max="3058" width="11.42578125" customWidth="1"/>
    <col min="3059" max="3059" width="13.7109375" customWidth="1"/>
    <col min="3060" max="3060" width="2.7109375" customWidth="1"/>
    <col min="3061" max="3073" width="4.42578125" hidden="1" customWidth="1"/>
    <col min="3074" max="3074" width="1.85546875" bestFit="1" customWidth="1"/>
    <col min="3075" max="3300" width="10.28515625" customWidth="1"/>
    <col min="3301" max="3301" width="5.85546875" customWidth="1"/>
    <col min="3302" max="3302" width="67.140625" customWidth="1"/>
    <col min="3303" max="3303" width="6" customWidth="1"/>
    <col min="3304" max="3304" width="12.5703125" customWidth="1"/>
    <col min="3305" max="3309" width="11.42578125" customWidth="1"/>
    <col min="3311" max="3311" width="7.140625" customWidth="1"/>
    <col min="3312" max="3312" width="67.140625" customWidth="1"/>
    <col min="3313" max="3313" width="25.85546875" customWidth="1"/>
    <col min="3314" max="3314" width="11.42578125" customWidth="1"/>
    <col min="3315" max="3315" width="13.7109375" customWidth="1"/>
    <col min="3316" max="3316" width="2.7109375" customWidth="1"/>
    <col min="3317" max="3329" width="4.42578125" hidden="1" customWidth="1"/>
    <col min="3330" max="3330" width="1.85546875" bestFit="1" customWidth="1"/>
    <col min="3331" max="3556" width="10.28515625" customWidth="1"/>
    <col min="3557" max="3557" width="5.85546875" customWidth="1"/>
    <col min="3558" max="3558" width="67.140625" customWidth="1"/>
    <col min="3559" max="3559" width="6" customWidth="1"/>
    <col min="3560" max="3560" width="12.5703125" customWidth="1"/>
    <col min="3561" max="3565" width="11.42578125" customWidth="1"/>
    <col min="3567" max="3567" width="7.140625" customWidth="1"/>
    <col min="3568" max="3568" width="67.140625" customWidth="1"/>
    <col min="3569" max="3569" width="25.85546875" customWidth="1"/>
    <col min="3570" max="3570" width="11.42578125" customWidth="1"/>
    <col min="3571" max="3571" width="13.7109375" customWidth="1"/>
    <col min="3572" max="3572" width="2.7109375" customWidth="1"/>
    <col min="3573" max="3585" width="4.42578125" hidden="1" customWidth="1"/>
    <col min="3586" max="3586" width="1.85546875" bestFit="1" customWidth="1"/>
    <col min="3587" max="3812" width="10.28515625" customWidth="1"/>
    <col min="3813" max="3813" width="5.85546875" customWidth="1"/>
    <col min="3814" max="3814" width="67.140625" customWidth="1"/>
    <col min="3815" max="3815" width="6" customWidth="1"/>
    <col min="3816" max="3816" width="12.5703125" customWidth="1"/>
    <col min="3817" max="3821" width="11.42578125" customWidth="1"/>
    <col min="3823" max="3823" width="7.140625" customWidth="1"/>
    <col min="3824" max="3824" width="67.140625" customWidth="1"/>
    <col min="3825" max="3825" width="25.85546875" customWidth="1"/>
    <col min="3826" max="3826" width="11.42578125" customWidth="1"/>
    <col min="3827" max="3827" width="13.7109375" customWidth="1"/>
    <col min="3828" max="3828" width="2.7109375" customWidth="1"/>
    <col min="3829" max="3841" width="4.42578125" hidden="1" customWidth="1"/>
    <col min="3842" max="3842" width="1.85546875" bestFit="1" customWidth="1"/>
    <col min="3843" max="4068" width="10.28515625" customWidth="1"/>
    <col min="4069" max="4069" width="5.85546875" customWidth="1"/>
    <col min="4070" max="4070" width="67.140625" customWidth="1"/>
    <col min="4071" max="4071" width="6" customWidth="1"/>
    <col min="4072" max="4072" width="12.5703125" customWidth="1"/>
    <col min="4073" max="4077" width="11.42578125" customWidth="1"/>
    <col min="4079" max="4079" width="7.140625" customWidth="1"/>
    <col min="4080" max="4080" width="67.140625" customWidth="1"/>
    <col min="4081" max="4081" width="25.85546875" customWidth="1"/>
    <col min="4082" max="4082" width="11.42578125" customWidth="1"/>
    <col min="4083" max="4083" width="13.7109375" customWidth="1"/>
    <col min="4084" max="4084" width="2.7109375" customWidth="1"/>
    <col min="4085" max="4097" width="4.42578125" hidden="1" customWidth="1"/>
    <col min="4098" max="4098" width="1.85546875" bestFit="1" customWidth="1"/>
    <col min="4099" max="4324" width="10.28515625" customWidth="1"/>
    <col min="4325" max="4325" width="5.85546875" customWidth="1"/>
    <col min="4326" max="4326" width="67.140625" customWidth="1"/>
    <col min="4327" max="4327" width="6" customWidth="1"/>
    <col min="4328" max="4328" width="12.5703125" customWidth="1"/>
    <col min="4329" max="4333" width="11.42578125" customWidth="1"/>
    <col min="4335" max="4335" width="7.140625" customWidth="1"/>
    <col min="4336" max="4336" width="67.140625" customWidth="1"/>
    <col min="4337" max="4337" width="25.85546875" customWidth="1"/>
    <col min="4338" max="4338" width="11.42578125" customWidth="1"/>
    <col min="4339" max="4339" width="13.7109375" customWidth="1"/>
    <col min="4340" max="4340" width="2.7109375" customWidth="1"/>
    <col min="4341" max="4353" width="4.42578125" hidden="1" customWidth="1"/>
    <col min="4354" max="4354" width="1.85546875" bestFit="1" customWidth="1"/>
    <col min="4355" max="4580" width="10.28515625" customWidth="1"/>
    <col min="4581" max="4581" width="5.85546875" customWidth="1"/>
    <col min="4582" max="4582" width="67.140625" customWidth="1"/>
    <col min="4583" max="4583" width="6" customWidth="1"/>
    <col min="4584" max="4584" width="12.5703125" customWidth="1"/>
    <col min="4585" max="4589" width="11.42578125" customWidth="1"/>
    <col min="4591" max="4591" width="7.140625" customWidth="1"/>
    <col min="4592" max="4592" width="67.140625" customWidth="1"/>
    <col min="4593" max="4593" width="25.85546875" customWidth="1"/>
    <col min="4594" max="4594" width="11.42578125" customWidth="1"/>
    <col min="4595" max="4595" width="13.7109375" customWidth="1"/>
    <col min="4596" max="4596" width="2.7109375" customWidth="1"/>
    <col min="4597" max="4609" width="4.42578125" hidden="1" customWidth="1"/>
    <col min="4610" max="4610" width="1.85546875" bestFit="1" customWidth="1"/>
    <col min="4611" max="4836" width="10.28515625" customWidth="1"/>
    <col min="4837" max="4837" width="5.85546875" customWidth="1"/>
    <col min="4838" max="4838" width="67.140625" customWidth="1"/>
    <col min="4839" max="4839" width="6" customWidth="1"/>
    <col min="4840" max="4840" width="12.5703125" customWidth="1"/>
    <col min="4841" max="4845" width="11.42578125" customWidth="1"/>
    <col min="4847" max="4847" width="7.140625" customWidth="1"/>
    <col min="4848" max="4848" width="67.140625" customWidth="1"/>
    <col min="4849" max="4849" width="25.85546875" customWidth="1"/>
    <col min="4850" max="4850" width="11.42578125" customWidth="1"/>
    <col min="4851" max="4851" width="13.7109375" customWidth="1"/>
    <col min="4852" max="4852" width="2.7109375" customWidth="1"/>
    <col min="4853" max="4865" width="4.42578125" hidden="1" customWidth="1"/>
    <col min="4866" max="4866" width="1.85546875" bestFit="1" customWidth="1"/>
    <col min="4867" max="5092" width="10.28515625" customWidth="1"/>
    <col min="5093" max="5093" width="5.85546875" customWidth="1"/>
    <col min="5094" max="5094" width="67.140625" customWidth="1"/>
    <col min="5095" max="5095" width="6" customWidth="1"/>
    <col min="5096" max="5096" width="12.5703125" customWidth="1"/>
    <col min="5097" max="5101" width="11.42578125" customWidth="1"/>
    <col min="5103" max="5103" width="7.140625" customWidth="1"/>
    <col min="5104" max="5104" width="67.140625" customWidth="1"/>
    <col min="5105" max="5105" width="25.85546875" customWidth="1"/>
    <col min="5106" max="5106" width="11.42578125" customWidth="1"/>
    <col min="5107" max="5107" width="13.7109375" customWidth="1"/>
    <col min="5108" max="5108" width="2.7109375" customWidth="1"/>
    <col min="5109" max="5121" width="4.42578125" hidden="1" customWidth="1"/>
    <col min="5122" max="5122" width="1.85546875" bestFit="1" customWidth="1"/>
    <col min="5123" max="5348" width="10.28515625" customWidth="1"/>
    <col min="5349" max="5349" width="5.85546875" customWidth="1"/>
    <col min="5350" max="5350" width="67.140625" customWidth="1"/>
    <col min="5351" max="5351" width="6" customWidth="1"/>
    <col min="5352" max="5352" width="12.5703125" customWidth="1"/>
    <col min="5353" max="5357" width="11.42578125" customWidth="1"/>
    <col min="5359" max="5359" width="7.140625" customWidth="1"/>
    <col min="5360" max="5360" width="67.140625" customWidth="1"/>
    <col min="5361" max="5361" width="25.85546875" customWidth="1"/>
    <col min="5362" max="5362" width="11.42578125" customWidth="1"/>
    <col min="5363" max="5363" width="13.7109375" customWidth="1"/>
    <col min="5364" max="5364" width="2.7109375" customWidth="1"/>
    <col min="5365" max="5377" width="4.42578125" hidden="1" customWidth="1"/>
    <col min="5378" max="5378" width="1.85546875" bestFit="1" customWidth="1"/>
    <col min="5379" max="5604" width="10.28515625" customWidth="1"/>
    <col min="5605" max="5605" width="5.85546875" customWidth="1"/>
    <col min="5606" max="5606" width="67.140625" customWidth="1"/>
    <col min="5607" max="5607" width="6" customWidth="1"/>
    <col min="5608" max="5608" width="12.5703125" customWidth="1"/>
    <col min="5609" max="5613" width="11.42578125" customWidth="1"/>
    <col min="5615" max="5615" width="7.140625" customWidth="1"/>
    <col min="5616" max="5616" width="67.140625" customWidth="1"/>
    <col min="5617" max="5617" width="25.85546875" customWidth="1"/>
    <col min="5618" max="5618" width="11.42578125" customWidth="1"/>
    <col min="5619" max="5619" width="13.7109375" customWidth="1"/>
    <col min="5620" max="5620" width="2.7109375" customWidth="1"/>
    <col min="5621" max="5633" width="4.42578125" hidden="1" customWidth="1"/>
    <col min="5634" max="5634" width="1.85546875" bestFit="1" customWidth="1"/>
    <col min="5635" max="5860" width="10.28515625" customWidth="1"/>
    <col min="5861" max="5861" width="5.85546875" customWidth="1"/>
    <col min="5862" max="5862" width="67.140625" customWidth="1"/>
    <col min="5863" max="5863" width="6" customWidth="1"/>
    <col min="5864" max="5864" width="12.5703125" customWidth="1"/>
    <col min="5865" max="5869" width="11.42578125" customWidth="1"/>
    <col min="5871" max="5871" width="7.140625" customWidth="1"/>
    <col min="5872" max="5872" width="67.140625" customWidth="1"/>
    <col min="5873" max="5873" width="25.85546875" customWidth="1"/>
    <col min="5874" max="5874" width="11.42578125" customWidth="1"/>
    <col min="5875" max="5875" width="13.7109375" customWidth="1"/>
    <col min="5876" max="5876" width="2.7109375" customWidth="1"/>
    <col min="5877" max="5889" width="4.42578125" hidden="1" customWidth="1"/>
    <col min="5890" max="5890" width="1.85546875" bestFit="1" customWidth="1"/>
    <col min="5891" max="6116" width="10.28515625" customWidth="1"/>
    <col min="6117" max="6117" width="5.85546875" customWidth="1"/>
    <col min="6118" max="6118" width="67.140625" customWidth="1"/>
    <col min="6119" max="6119" width="6" customWidth="1"/>
    <col min="6120" max="6120" width="12.5703125" customWidth="1"/>
    <col min="6121" max="6125" width="11.42578125" customWidth="1"/>
    <col min="6127" max="6127" width="7.140625" customWidth="1"/>
    <col min="6128" max="6128" width="67.140625" customWidth="1"/>
    <col min="6129" max="6129" width="25.85546875" customWidth="1"/>
    <col min="6130" max="6130" width="11.42578125" customWidth="1"/>
    <col min="6131" max="6131" width="13.7109375" customWidth="1"/>
    <col min="6132" max="6132" width="2.7109375" customWidth="1"/>
    <col min="6133" max="6145" width="4.42578125" hidden="1" customWidth="1"/>
    <col min="6146" max="6146" width="1.85546875" bestFit="1" customWidth="1"/>
    <col min="6147" max="6372" width="10.28515625" customWidth="1"/>
    <col min="6373" max="6373" width="5.85546875" customWidth="1"/>
    <col min="6374" max="6374" width="67.140625" customWidth="1"/>
    <col min="6375" max="6375" width="6" customWidth="1"/>
    <col min="6376" max="6376" width="12.5703125" customWidth="1"/>
    <col min="6377" max="6381" width="11.42578125" customWidth="1"/>
    <col min="6383" max="6383" width="7.140625" customWidth="1"/>
    <col min="6384" max="6384" width="67.140625" customWidth="1"/>
    <col min="6385" max="6385" width="25.85546875" customWidth="1"/>
    <col min="6386" max="6386" width="11.42578125" customWidth="1"/>
    <col min="6387" max="6387" width="13.7109375" customWidth="1"/>
    <col min="6388" max="6388" width="2.7109375" customWidth="1"/>
    <col min="6389" max="6401" width="4.42578125" hidden="1" customWidth="1"/>
    <col min="6402" max="6402" width="1.85546875" bestFit="1" customWidth="1"/>
    <col min="6403" max="6628" width="10.28515625" customWidth="1"/>
    <col min="6629" max="6629" width="5.85546875" customWidth="1"/>
    <col min="6630" max="6630" width="67.140625" customWidth="1"/>
    <col min="6631" max="6631" width="6" customWidth="1"/>
    <col min="6632" max="6632" width="12.5703125" customWidth="1"/>
    <col min="6633" max="6637" width="11.42578125" customWidth="1"/>
    <col min="6639" max="6639" width="7.140625" customWidth="1"/>
    <col min="6640" max="6640" width="67.140625" customWidth="1"/>
    <col min="6641" max="6641" width="25.85546875" customWidth="1"/>
    <col min="6642" max="6642" width="11.42578125" customWidth="1"/>
    <col min="6643" max="6643" width="13.7109375" customWidth="1"/>
    <col min="6644" max="6644" width="2.7109375" customWidth="1"/>
    <col min="6645" max="6657" width="4.42578125" hidden="1" customWidth="1"/>
    <col min="6658" max="6658" width="1.85546875" bestFit="1" customWidth="1"/>
    <col min="6659" max="6884" width="10.28515625" customWidth="1"/>
    <col min="6885" max="6885" width="5.85546875" customWidth="1"/>
    <col min="6886" max="6886" width="67.140625" customWidth="1"/>
    <col min="6887" max="6887" width="6" customWidth="1"/>
    <col min="6888" max="6888" width="12.5703125" customWidth="1"/>
    <col min="6889" max="6893" width="11.42578125" customWidth="1"/>
    <col min="6895" max="6895" width="7.140625" customWidth="1"/>
    <col min="6896" max="6896" width="67.140625" customWidth="1"/>
    <col min="6897" max="6897" width="25.85546875" customWidth="1"/>
    <col min="6898" max="6898" width="11.42578125" customWidth="1"/>
    <col min="6899" max="6899" width="13.7109375" customWidth="1"/>
    <col min="6900" max="6900" width="2.7109375" customWidth="1"/>
    <col min="6901" max="6913" width="4.42578125" hidden="1" customWidth="1"/>
    <col min="6914" max="6914" width="1.85546875" bestFit="1" customWidth="1"/>
    <col min="6915" max="7140" width="10.28515625" customWidth="1"/>
    <col min="7141" max="7141" width="5.85546875" customWidth="1"/>
    <col min="7142" max="7142" width="67.140625" customWidth="1"/>
    <col min="7143" max="7143" width="6" customWidth="1"/>
    <col min="7144" max="7144" width="12.5703125" customWidth="1"/>
    <col min="7145" max="7149" width="11.42578125" customWidth="1"/>
    <col min="7151" max="7151" width="7.140625" customWidth="1"/>
    <col min="7152" max="7152" width="67.140625" customWidth="1"/>
    <col min="7153" max="7153" width="25.85546875" customWidth="1"/>
    <col min="7154" max="7154" width="11.42578125" customWidth="1"/>
    <col min="7155" max="7155" width="13.7109375" customWidth="1"/>
    <col min="7156" max="7156" width="2.7109375" customWidth="1"/>
    <col min="7157" max="7169" width="4.42578125" hidden="1" customWidth="1"/>
    <col min="7170" max="7170" width="1.85546875" bestFit="1" customWidth="1"/>
    <col min="7171" max="7396" width="10.28515625" customWidth="1"/>
    <col min="7397" max="7397" width="5.85546875" customWidth="1"/>
    <col min="7398" max="7398" width="67.140625" customWidth="1"/>
    <col min="7399" max="7399" width="6" customWidth="1"/>
    <col min="7400" max="7400" width="12.5703125" customWidth="1"/>
    <col min="7401" max="7405" width="11.42578125" customWidth="1"/>
    <col min="7407" max="7407" width="7.140625" customWidth="1"/>
    <col min="7408" max="7408" width="67.140625" customWidth="1"/>
    <col min="7409" max="7409" width="25.85546875" customWidth="1"/>
    <col min="7410" max="7410" width="11.42578125" customWidth="1"/>
    <col min="7411" max="7411" width="13.7109375" customWidth="1"/>
    <col min="7412" max="7412" width="2.7109375" customWidth="1"/>
    <col min="7413" max="7425" width="4.42578125" hidden="1" customWidth="1"/>
    <col min="7426" max="7426" width="1.85546875" bestFit="1" customWidth="1"/>
    <col min="7427" max="7652" width="10.28515625" customWidth="1"/>
    <col min="7653" max="7653" width="5.85546875" customWidth="1"/>
    <col min="7654" max="7654" width="67.140625" customWidth="1"/>
    <col min="7655" max="7655" width="6" customWidth="1"/>
    <col min="7656" max="7656" width="12.5703125" customWidth="1"/>
    <col min="7657" max="7661" width="11.42578125" customWidth="1"/>
    <col min="7663" max="7663" width="7.140625" customWidth="1"/>
    <col min="7664" max="7664" width="67.140625" customWidth="1"/>
    <col min="7665" max="7665" width="25.85546875" customWidth="1"/>
    <col min="7666" max="7666" width="11.42578125" customWidth="1"/>
    <col min="7667" max="7667" width="13.7109375" customWidth="1"/>
    <col min="7668" max="7668" width="2.7109375" customWidth="1"/>
    <col min="7669" max="7681" width="4.42578125" hidden="1" customWidth="1"/>
    <col min="7682" max="7682" width="1.85546875" bestFit="1" customWidth="1"/>
    <col min="7683" max="7908" width="10.28515625" customWidth="1"/>
    <col min="7909" max="7909" width="5.85546875" customWidth="1"/>
    <col min="7910" max="7910" width="67.140625" customWidth="1"/>
    <col min="7911" max="7911" width="6" customWidth="1"/>
    <col min="7912" max="7912" width="12.5703125" customWidth="1"/>
    <col min="7913" max="7917" width="11.42578125" customWidth="1"/>
    <col min="7919" max="7919" width="7.140625" customWidth="1"/>
    <col min="7920" max="7920" width="67.140625" customWidth="1"/>
    <col min="7921" max="7921" width="25.85546875" customWidth="1"/>
    <col min="7922" max="7922" width="11.42578125" customWidth="1"/>
    <col min="7923" max="7923" width="13.7109375" customWidth="1"/>
    <col min="7924" max="7924" width="2.7109375" customWidth="1"/>
    <col min="7925" max="7937" width="4.42578125" hidden="1" customWidth="1"/>
    <col min="7938" max="7938" width="1.85546875" bestFit="1" customWidth="1"/>
    <col min="7939" max="8164" width="10.28515625" customWidth="1"/>
    <col min="8165" max="8165" width="5.85546875" customWidth="1"/>
    <col min="8166" max="8166" width="67.140625" customWidth="1"/>
    <col min="8167" max="8167" width="6" customWidth="1"/>
    <col min="8168" max="8168" width="12.5703125" customWidth="1"/>
    <col min="8169" max="8173" width="11.42578125" customWidth="1"/>
    <col min="8175" max="8175" width="7.140625" customWidth="1"/>
    <col min="8176" max="8176" width="67.140625" customWidth="1"/>
    <col min="8177" max="8177" width="25.85546875" customWidth="1"/>
    <col min="8178" max="8178" width="11.42578125" customWidth="1"/>
    <col min="8179" max="8179" width="13.7109375" customWidth="1"/>
    <col min="8180" max="8180" width="2.7109375" customWidth="1"/>
    <col min="8181" max="8193" width="4.42578125" hidden="1" customWidth="1"/>
    <col min="8194" max="8194" width="1.85546875" bestFit="1" customWidth="1"/>
    <col min="8195" max="8420" width="10.28515625" customWidth="1"/>
    <col min="8421" max="8421" width="5.85546875" customWidth="1"/>
    <col min="8422" max="8422" width="67.140625" customWidth="1"/>
    <col min="8423" max="8423" width="6" customWidth="1"/>
    <col min="8424" max="8424" width="12.5703125" customWidth="1"/>
    <col min="8425" max="8429" width="11.42578125" customWidth="1"/>
    <col min="8431" max="8431" width="7.140625" customWidth="1"/>
    <col min="8432" max="8432" width="67.140625" customWidth="1"/>
    <col min="8433" max="8433" width="25.85546875" customWidth="1"/>
    <col min="8434" max="8434" width="11.42578125" customWidth="1"/>
    <col min="8435" max="8435" width="13.7109375" customWidth="1"/>
    <col min="8436" max="8436" width="2.7109375" customWidth="1"/>
    <col min="8437" max="8449" width="4.42578125" hidden="1" customWidth="1"/>
    <col min="8450" max="8450" width="1.85546875" bestFit="1" customWidth="1"/>
    <col min="8451" max="8676" width="10.28515625" customWidth="1"/>
    <col min="8677" max="8677" width="5.85546875" customWidth="1"/>
    <col min="8678" max="8678" width="67.140625" customWidth="1"/>
    <col min="8679" max="8679" width="6" customWidth="1"/>
    <col min="8680" max="8680" width="12.5703125" customWidth="1"/>
    <col min="8681" max="8685" width="11.42578125" customWidth="1"/>
    <col min="8687" max="8687" width="7.140625" customWidth="1"/>
    <col min="8688" max="8688" width="67.140625" customWidth="1"/>
    <col min="8689" max="8689" width="25.85546875" customWidth="1"/>
    <col min="8690" max="8690" width="11.42578125" customWidth="1"/>
    <col min="8691" max="8691" width="13.7109375" customWidth="1"/>
    <col min="8692" max="8692" width="2.7109375" customWidth="1"/>
    <col min="8693" max="8705" width="4.42578125" hidden="1" customWidth="1"/>
    <col min="8706" max="8706" width="1.85546875" bestFit="1" customWidth="1"/>
    <col min="8707" max="8932" width="10.28515625" customWidth="1"/>
    <col min="8933" max="8933" width="5.85546875" customWidth="1"/>
    <col min="8934" max="8934" width="67.140625" customWidth="1"/>
    <col min="8935" max="8935" width="6" customWidth="1"/>
    <col min="8936" max="8936" width="12.5703125" customWidth="1"/>
    <col min="8937" max="8941" width="11.42578125" customWidth="1"/>
    <col min="8943" max="8943" width="7.140625" customWidth="1"/>
    <col min="8944" max="8944" width="67.140625" customWidth="1"/>
    <col min="8945" max="8945" width="25.85546875" customWidth="1"/>
    <col min="8946" max="8946" width="11.42578125" customWidth="1"/>
    <col min="8947" max="8947" width="13.7109375" customWidth="1"/>
    <col min="8948" max="8948" width="2.7109375" customWidth="1"/>
    <col min="8949" max="8961" width="4.42578125" hidden="1" customWidth="1"/>
    <col min="8962" max="8962" width="1.85546875" bestFit="1" customWidth="1"/>
    <col min="8963" max="9188" width="10.28515625" customWidth="1"/>
    <col min="9189" max="9189" width="5.85546875" customWidth="1"/>
    <col min="9190" max="9190" width="67.140625" customWidth="1"/>
    <col min="9191" max="9191" width="6" customWidth="1"/>
    <col min="9192" max="9192" width="12.5703125" customWidth="1"/>
    <col min="9193" max="9197" width="11.42578125" customWidth="1"/>
    <col min="9199" max="9199" width="7.140625" customWidth="1"/>
    <col min="9200" max="9200" width="67.140625" customWidth="1"/>
    <col min="9201" max="9201" width="25.85546875" customWidth="1"/>
    <col min="9202" max="9202" width="11.42578125" customWidth="1"/>
    <col min="9203" max="9203" width="13.7109375" customWidth="1"/>
    <col min="9204" max="9204" width="2.7109375" customWidth="1"/>
    <col min="9205" max="9217" width="4.42578125" hidden="1" customWidth="1"/>
    <col min="9218" max="9218" width="1.85546875" bestFit="1" customWidth="1"/>
    <col min="9219" max="9444" width="10.28515625" customWidth="1"/>
    <col min="9445" max="9445" width="5.85546875" customWidth="1"/>
    <col min="9446" max="9446" width="67.140625" customWidth="1"/>
    <col min="9447" max="9447" width="6" customWidth="1"/>
    <col min="9448" max="9448" width="12.5703125" customWidth="1"/>
    <col min="9449" max="9453" width="11.42578125" customWidth="1"/>
    <col min="9455" max="9455" width="7.140625" customWidth="1"/>
    <col min="9456" max="9456" width="67.140625" customWidth="1"/>
    <col min="9457" max="9457" width="25.85546875" customWidth="1"/>
    <col min="9458" max="9458" width="11.42578125" customWidth="1"/>
    <col min="9459" max="9459" width="13.7109375" customWidth="1"/>
    <col min="9460" max="9460" width="2.7109375" customWidth="1"/>
    <col min="9461" max="9473" width="4.42578125" hidden="1" customWidth="1"/>
    <col min="9474" max="9474" width="1.85546875" bestFit="1" customWidth="1"/>
    <col min="9475" max="9700" width="10.28515625" customWidth="1"/>
    <col min="9701" max="9701" width="5.85546875" customWidth="1"/>
    <col min="9702" max="9702" width="67.140625" customWidth="1"/>
    <col min="9703" max="9703" width="6" customWidth="1"/>
    <col min="9704" max="9704" width="12.5703125" customWidth="1"/>
    <col min="9705" max="9709" width="11.42578125" customWidth="1"/>
    <col min="9711" max="9711" width="7.140625" customWidth="1"/>
    <col min="9712" max="9712" width="67.140625" customWidth="1"/>
    <col min="9713" max="9713" width="25.85546875" customWidth="1"/>
    <col min="9714" max="9714" width="11.42578125" customWidth="1"/>
    <col min="9715" max="9715" width="13.7109375" customWidth="1"/>
    <col min="9716" max="9716" width="2.7109375" customWidth="1"/>
    <col min="9717" max="9729" width="4.42578125" hidden="1" customWidth="1"/>
    <col min="9730" max="9730" width="1.85546875" bestFit="1" customWidth="1"/>
    <col min="9731" max="9956" width="10.28515625" customWidth="1"/>
    <col min="9957" max="9957" width="5.85546875" customWidth="1"/>
    <col min="9958" max="9958" width="67.140625" customWidth="1"/>
    <col min="9959" max="9959" width="6" customWidth="1"/>
    <col min="9960" max="9960" width="12.5703125" customWidth="1"/>
    <col min="9961" max="9965" width="11.42578125" customWidth="1"/>
    <col min="9967" max="9967" width="7.140625" customWidth="1"/>
    <col min="9968" max="9968" width="67.140625" customWidth="1"/>
    <col min="9969" max="9969" width="25.85546875" customWidth="1"/>
    <col min="9970" max="9970" width="11.42578125" customWidth="1"/>
    <col min="9971" max="9971" width="13.7109375" customWidth="1"/>
    <col min="9972" max="9972" width="2.7109375" customWidth="1"/>
    <col min="9973" max="9985" width="4.42578125" hidden="1" customWidth="1"/>
    <col min="9986" max="9986" width="1.85546875" bestFit="1" customWidth="1"/>
    <col min="9987" max="10212" width="10.28515625" customWidth="1"/>
    <col min="10213" max="10213" width="5.85546875" customWidth="1"/>
    <col min="10214" max="10214" width="67.140625" customWidth="1"/>
    <col min="10215" max="10215" width="6" customWidth="1"/>
    <col min="10216" max="10216" width="12.5703125" customWidth="1"/>
    <col min="10217" max="10221" width="11.42578125" customWidth="1"/>
    <col min="10223" max="10223" width="7.140625" customWidth="1"/>
    <col min="10224" max="10224" width="67.140625" customWidth="1"/>
    <col min="10225" max="10225" width="25.85546875" customWidth="1"/>
    <col min="10226" max="10226" width="11.42578125" customWidth="1"/>
    <col min="10227" max="10227" width="13.7109375" customWidth="1"/>
    <col min="10228" max="10228" width="2.7109375" customWidth="1"/>
    <col min="10229" max="10241" width="4.42578125" hidden="1" customWidth="1"/>
    <col min="10242" max="10242" width="1.85546875" bestFit="1" customWidth="1"/>
    <col min="10243" max="10468" width="10.28515625" customWidth="1"/>
    <col min="10469" max="10469" width="5.85546875" customWidth="1"/>
    <col min="10470" max="10470" width="67.140625" customWidth="1"/>
    <col min="10471" max="10471" width="6" customWidth="1"/>
    <col min="10472" max="10472" width="12.5703125" customWidth="1"/>
    <col min="10473" max="10477" width="11.42578125" customWidth="1"/>
    <col min="10479" max="10479" width="7.140625" customWidth="1"/>
    <col min="10480" max="10480" width="67.140625" customWidth="1"/>
    <col min="10481" max="10481" width="25.85546875" customWidth="1"/>
    <col min="10482" max="10482" width="11.42578125" customWidth="1"/>
    <col min="10483" max="10483" width="13.7109375" customWidth="1"/>
    <col min="10484" max="10484" width="2.7109375" customWidth="1"/>
    <col min="10485" max="10497" width="4.42578125" hidden="1" customWidth="1"/>
    <col min="10498" max="10498" width="1.85546875" bestFit="1" customWidth="1"/>
    <col min="10499" max="10724" width="10.28515625" customWidth="1"/>
    <col min="10725" max="10725" width="5.85546875" customWidth="1"/>
    <col min="10726" max="10726" width="67.140625" customWidth="1"/>
    <col min="10727" max="10727" width="6" customWidth="1"/>
    <col min="10728" max="10728" width="12.5703125" customWidth="1"/>
    <col min="10729" max="10733" width="11.42578125" customWidth="1"/>
    <col min="10735" max="10735" width="7.140625" customWidth="1"/>
    <col min="10736" max="10736" width="67.140625" customWidth="1"/>
    <col min="10737" max="10737" width="25.85546875" customWidth="1"/>
    <col min="10738" max="10738" width="11.42578125" customWidth="1"/>
    <col min="10739" max="10739" width="13.7109375" customWidth="1"/>
    <col min="10740" max="10740" width="2.7109375" customWidth="1"/>
    <col min="10741" max="10753" width="4.42578125" hidden="1" customWidth="1"/>
    <col min="10754" max="10754" width="1.85546875" bestFit="1" customWidth="1"/>
    <col min="10755" max="10980" width="10.28515625" customWidth="1"/>
    <col min="10981" max="10981" width="5.85546875" customWidth="1"/>
    <col min="10982" max="10982" width="67.140625" customWidth="1"/>
    <col min="10983" max="10983" width="6" customWidth="1"/>
    <col min="10984" max="10984" width="12.5703125" customWidth="1"/>
    <col min="10985" max="10989" width="11.42578125" customWidth="1"/>
    <col min="10991" max="10991" width="7.140625" customWidth="1"/>
    <col min="10992" max="10992" width="67.140625" customWidth="1"/>
    <col min="10993" max="10993" width="25.85546875" customWidth="1"/>
    <col min="10994" max="10994" width="11.42578125" customWidth="1"/>
    <col min="10995" max="10995" width="13.7109375" customWidth="1"/>
    <col min="10996" max="10996" width="2.7109375" customWidth="1"/>
    <col min="10997" max="11009" width="4.42578125" hidden="1" customWidth="1"/>
    <col min="11010" max="11010" width="1.85546875" bestFit="1" customWidth="1"/>
    <col min="11011" max="11236" width="10.28515625" customWidth="1"/>
    <col min="11237" max="11237" width="5.85546875" customWidth="1"/>
    <col min="11238" max="11238" width="67.140625" customWidth="1"/>
    <col min="11239" max="11239" width="6" customWidth="1"/>
    <col min="11240" max="11240" width="12.5703125" customWidth="1"/>
    <col min="11241" max="11245" width="11.42578125" customWidth="1"/>
    <col min="11247" max="11247" width="7.140625" customWidth="1"/>
    <col min="11248" max="11248" width="67.140625" customWidth="1"/>
    <col min="11249" max="11249" width="25.85546875" customWidth="1"/>
    <col min="11250" max="11250" width="11.42578125" customWidth="1"/>
    <col min="11251" max="11251" width="13.7109375" customWidth="1"/>
    <col min="11252" max="11252" width="2.7109375" customWidth="1"/>
    <col min="11253" max="11265" width="4.42578125" hidden="1" customWidth="1"/>
    <col min="11266" max="11266" width="1.85546875" bestFit="1" customWidth="1"/>
    <col min="11267" max="11492" width="10.28515625" customWidth="1"/>
    <col min="11493" max="11493" width="5.85546875" customWidth="1"/>
    <col min="11494" max="11494" width="67.140625" customWidth="1"/>
    <col min="11495" max="11495" width="6" customWidth="1"/>
    <col min="11496" max="11496" width="12.5703125" customWidth="1"/>
    <col min="11497" max="11501" width="11.42578125" customWidth="1"/>
    <col min="11503" max="11503" width="7.140625" customWidth="1"/>
    <col min="11504" max="11504" width="67.140625" customWidth="1"/>
    <col min="11505" max="11505" width="25.85546875" customWidth="1"/>
    <col min="11506" max="11506" width="11.42578125" customWidth="1"/>
    <col min="11507" max="11507" width="13.7109375" customWidth="1"/>
    <col min="11508" max="11508" width="2.7109375" customWidth="1"/>
    <col min="11509" max="11521" width="4.42578125" hidden="1" customWidth="1"/>
    <col min="11522" max="11522" width="1.85546875" bestFit="1" customWidth="1"/>
    <col min="11523" max="11748" width="10.28515625" customWidth="1"/>
    <col min="11749" max="11749" width="5.85546875" customWidth="1"/>
    <col min="11750" max="11750" width="67.140625" customWidth="1"/>
    <col min="11751" max="11751" width="6" customWidth="1"/>
    <col min="11752" max="11752" width="12.5703125" customWidth="1"/>
    <col min="11753" max="11757" width="11.42578125" customWidth="1"/>
    <col min="11759" max="11759" width="7.140625" customWidth="1"/>
    <col min="11760" max="11760" width="67.140625" customWidth="1"/>
    <col min="11761" max="11761" width="25.85546875" customWidth="1"/>
    <col min="11762" max="11762" width="11.42578125" customWidth="1"/>
    <col min="11763" max="11763" width="13.7109375" customWidth="1"/>
    <col min="11764" max="11764" width="2.7109375" customWidth="1"/>
    <col min="11765" max="11777" width="4.42578125" hidden="1" customWidth="1"/>
    <col min="11778" max="11778" width="1.85546875" bestFit="1" customWidth="1"/>
    <col min="11779" max="12004" width="10.28515625" customWidth="1"/>
    <col min="12005" max="12005" width="5.85546875" customWidth="1"/>
    <col min="12006" max="12006" width="67.140625" customWidth="1"/>
    <col min="12007" max="12007" width="6" customWidth="1"/>
    <col min="12008" max="12008" width="12.5703125" customWidth="1"/>
    <col min="12009" max="12013" width="11.42578125" customWidth="1"/>
    <col min="12015" max="12015" width="7.140625" customWidth="1"/>
    <col min="12016" max="12016" width="67.140625" customWidth="1"/>
    <col min="12017" max="12017" width="25.85546875" customWidth="1"/>
    <col min="12018" max="12018" width="11.42578125" customWidth="1"/>
    <col min="12019" max="12019" width="13.7109375" customWidth="1"/>
    <col min="12020" max="12020" width="2.7109375" customWidth="1"/>
    <col min="12021" max="12033" width="4.42578125" hidden="1" customWidth="1"/>
    <col min="12034" max="12034" width="1.85546875" bestFit="1" customWidth="1"/>
    <col min="12035" max="12260" width="10.28515625" customWidth="1"/>
    <col min="12261" max="12261" width="5.85546875" customWidth="1"/>
    <col min="12262" max="12262" width="67.140625" customWidth="1"/>
    <col min="12263" max="12263" width="6" customWidth="1"/>
    <col min="12264" max="12264" width="12.5703125" customWidth="1"/>
    <col min="12265" max="12269" width="11.42578125" customWidth="1"/>
    <col min="12271" max="12271" width="7.140625" customWidth="1"/>
    <col min="12272" max="12272" width="67.140625" customWidth="1"/>
    <col min="12273" max="12273" width="25.85546875" customWidth="1"/>
    <col min="12274" max="12274" width="11.42578125" customWidth="1"/>
    <col min="12275" max="12275" width="13.7109375" customWidth="1"/>
    <col min="12276" max="12276" width="2.7109375" customWidth="1"/>
    <col min="12277" max="12289" width="4.42578125" hidden="1" customWidth="1"/>
    <col min="12290" max="12290" width="1.85546875" bestFit="1" customWidth="1"/>
    <col min="12291" max="12516" width="10.28515625" customWidth="1"/>
    <col min="12517" max="12517" width="5.85546875" customWidth="1"/>
    <col min="12518" max="12518" width="67.140625" customWidth="1"/>
    <col min="12519" max="12519" width="6" customWidth="1"/>
    <col min="12520" max="12520" width="12.5703125" customWidth="1"/>
    <col min="12521" max="12525" width="11.42578125" customWidth="1"/>
    <col min="12527" max="12527" width="7.140625" customWidth="1"/>
    <col min="12528" max="12528" width="67.140625" customWidth="1"/>
    <col min="12529" max="12529" width="25.85546875" customWidth="1"/>
    <col min="12530" max="12530" width="11.42578125" customWidth="1"/>
    <col min="12531" max="12531" width="13.7109375" customWidth="1"/>
    <col min="12532" max="12532" width="2.7109375" customWidth="1"/>
    <col min="12533" max="12545" width="4.42578125" hidden="1" customWidth="1"/>
    <col min="12546" max="12546" width="1.85546875" bestFit="1" customWidth="1"/>
    <col min="12547" max="12772" width="10.28515625" customWidth="1"/>
    <col min="12773" max="12773" width="5.85546875" customWidth="1"/>
    <col min="12774" max="12774" width="67.140625" customWidth="1"/>
    <col min="12775" max="12775" width="6" customWidth="1"/>
    <col min="12776" max="12776" width="12.5703125" customWidth="1"/>
    <col min="12777" max="12781" width="11.42578125" customWidth="1"/>
    <col min="12783" max="12783" width="7.140625" customWidth="1"/>
    <col min="12784" max="12784" width="67.140625" customWidth="1"/>
    <col min="12785" max="12785" width="25.85546875" customWidth="1"/>
    <col min="12786" max="12786" width="11.42578125" customWidth="1"/>
    <col min="12787" max="12787" width="13.7109375" customWidth="1"/>
    <col min="12788" max="12788" width="2.7109375" customWidth="1"/>
    <col min="12789" max="12801" width="4.42578125" hidden="1" customWidth="1"/>
    <col min="12802" max="12802" width="1.85546875" bestFit="1" customWidth="1"/>
    <col min="12803" max="13028" width="10.28515625" customWidth="1"/>
    <col min="13029" max="13029" width="5.85546875" customWidth="1"/>
    <col min="13030" max="13030" width="67.140625" customWidth="1"/>
    <col min="13031" max="13031" width="6" customWidth="1"/>
    <col min="13032" max="13032" width="12.5703125" customWidth="1"/>
    <col min="13033" max="13037" width="11.42578125" customWidth="1"/>
    <col min="13039" max="13039" width="7.140625" customWidth="1"/>
    <col min="13040" max="13040" width="67.140625" customWidth="1"/>
    <col min="13041" max="13041" width="25.85546875" customWidth="1"/>
    <col min="13042" max="13042" width="11.42578125" customWidth="1"/>
    <col min="13043" max="13043" width="13.7109375" customWidth="1"/>
    <col min="13044" max="13044" width="2.7109375" customWidth="1"/>
    <col min="13045" max="13057" width="4.42578125" hidden="1" customWidth="1"/>
    <col min="13058" max="13058" width="1.85546875" bestFit="1" customWidth="1"/>
    <col min="13059" max="13284" width="10.28515625" customWidth="1"/>
    <col min="13285" max="13285" width="5.85546875" customWidth="1"/>
    <col min="13286" max="13286" width="67.140625" customWidth="1"/>
    <col min="13287" max="13287" width="6" customWidth="1"/>
    <col min="13288" max="13288" width="12.5703125" customWidth="1"/>
    <col min="13289" max="13293" width="11.42578125" customWidth="1"/>
    <col min="13295" max="13295" width="7.140625" customWidth="1"/>
    <col min="13296" max="13296" width="67.140625" customWidth="1"/>
    <col min="13297" max="13297" width="25.85546875" customWidth="1"/>
    <col min="13298" max="13298" width="11.42578125" customWidth="1"/>
    <col min="13299" max="13299" width="13.7109375" customWidth="1"/>
    <col min="13300" max="13300" width="2.7109375" customWidth="1"/>
    <col min="13301" max="13313" width="4.42578125" hidden="1" customWidth="1"/>
    <col min="13314" max="13314" width="1.85546875" bestFit="1" customWidth="1"/>
    <col min="13315" max="13540" width="10.28515625" customWidth="1"/>
    <col min="13541" max="13541" width="5.85546875" customWidth="1"/>
    <col min="13542" max="13542" width="67.140625" customWidth="1"/>
    <col min="13543" max="13543" width="6" customWidth="1"/>
    <col min="13544" max="13544" width="12.5703125" customWidth="1"/>
    <col min="13545" max="13549" width="11.42578125" customWidth="1"/>
    <col min="13551" max="13551" width="7.140625" customWidth="1"/>
    <col min="13552" max="13552" width="67.140625" customWidth="1"/>
    <col min="13553" max="13553" width="25.85546875" customWidth="1"/>
    <col min="13554" max="13554" width="11.42578125" customWidth="1"/>
    <col min="13555" max="13555" width="13.7109375" customWidth="1"/>
    <col min="13556" max="13556" width="2.7109375" customWidth="1"/>
    <col min="13557" max="13569" width="4.42578125" hidden="1" customWidth="1"/>
    <col min="13570" max="13570" width="1.85546875" bestFit="1" customWidth="1"/>
    <col min="13571" max="13796" width="10.28515625" customWidth="1"/>
    <col min="13797" max="13797" width="5.85546875" customWidth="1"/>
    <col min="13798" max="13798" width="67.140625" customWidth="1"/>
    <col min="13799" max="13799" width="6" customWidth="1"/>
    <col min="13800" max="13800" width="12.5703125" customWidth="1"/>
    <col min="13801" max="13805" width="11.42578125" customWidth="1"/>
    <col min="13807" max="13807" width="7.140625" customWidth="1"/>
    <col min="13808" max="13808" width="67.140625" customWidth="1"/>
    <col min="13809" max="13809" width="25.85546875" customWidth="1"/>
    <col min="13810" max="13810" width="11.42578125" customWidth="1"/>
    <col min="13811" max="13811" width="13.7109375" customWidth="1"/>
    <col min="13812" max="13812" width="2.7109375" customWidth="1"/>
    <col min="13813" max="13825" width="4.42578125" hidden="1" customWidth="1"/>
    <col min="13826" max="13826" width="1.85546875" bestFit="1" customWidth="1"/>
    <col min="13827" max="14052" width="10.28515625" customWidth="1"/>
    <col min="14053" max="14053" width="5.85546875" customWidth="1"/>
    <col min="14054" max="14054" width="67.140625" customWidth="1"/>
    <col min="14055" max="14055" width="6" customWidth="1"/>
    <col min="14056" max="14056" width="12.5703125" customWidth="1"/>
    <col min="14057" max="14061" width="11.42578125" customWidth="1"/>
    <col min="14063" max="14063" width="7.140625" customWidth="1"/>
    <col min="14064" max="14064" width="67.140625" customWidth="1"/>
    <col min="14065" max="14065" width="25.85546875" customWidth="1"/>
    <col min="14066" max="14066" width="11.42578125" customWidth="1"/>
    <col min="14067" max="14067" width="13.7109375" customWidth="1"/>
    <col min="14068" max="14068" width="2.7109375" customWidth="1"/>
    <col min="14069" max="14081" width="4.42578125" hidden="1" customWidth="1"/>
    <col min="14082" max="14082" width="1.85546875" bestFit="1" customWidth="1"/>
    <col min="14083" max="14308" width="10.28515625" customWidth="1"/>
    <col min="14309" max="14309" width="5.85546875" customWidth="1"/>
    <col min="14310" max="14310" width="67.140625" customWidth="1"/>
    <col min="14311" max="14311" width="6" customWidth="1"/>
    <col min="14312" max="14312" width="12.5703125" customWidth="1"/>
    <col min="14313" max="14317" width="11.42578125" customWidth="1"/>
    <col min="14319" max="14319" width="7.140625" customWidth="1"/>
    <col min="14320" max="14320" width="67.140625" customWidth="1"/>
    <col min="14321" max="14321" width="25.85546875" customWidth="1"/>
    <col min="14322" max="14322" width="11.42578125" customWidth="1"/>
    <col min="14323" max="14323" width="13.7109375" customWidth="1"/>
    <col min="14324" max="14324" width="2.7109375" customWidth="1"/>
    <col min="14325" max="14337" width="4.42578125" hidden="1" customWidth="1"/>
    <col min="14338" max="14338" width="1.85546875" bestFit="1" customWidth="1"/>
    <col min="14339" max="14564" width="10.28515625" customWidth="1"/>
    <col min="14565" max="14565" width="5.85546875" customWidth="1"/>
    <col min="14566" max="14566" width="67.140625" customWidth="1"/>
    <col min="14567" max="14567" width="6" customWidth="1"/>
    <col min="14568" max="14568" width="12.5703125" customWidth="1"/>
    <col min="14569" max="14573" width="11.42578125" customWidth="1"/>
    <col min="14575" max="14575" width="7.140625" customWidth="1"/>
    <col min="14576" max="14576" width="67.140625" customWidth="1"/>
    <col min="14577" max="14577" width="25.85546875" customWidth="1"/>
    <col min="14578" max="14578" width="11.42578125" customWidth="1"/>
    <col min="14579" max="14579" width="13.7109375" customWidth="1"/>
    <col min="14580" max="14580" width="2.7109375" customWidth="1"/>
    <col min="14581" max="14593" width="4.42578125" hidden="1" customWidth="1"/>
    <col min="14594" max="14594" width="1.85546875" bestFit="1" customWidth="1"/>
    <col min="14595" max="14820" width="10.28515625" customWidth="1"/>
    <col min="14821" max="14821" width="5.85546875" customWidth="1"/>
    <col min="14822" max="14822" width="67.140625" customWidth="1"/>
    <col min="14823" max="14823" width="6" customWidth="1"/>
    <col min="14824" max="14824" width="12.5703125" customWidth="1"/>
    <col min="14825" max="14829" width="11.42578125" customWidth="1"/>
    <col min="14831" max="14831" width="7.140625" customWidth="1"/>
    <col min="14832" max="14832" width="67.140625" customWidth="1"/>
    <col min="14833" max="14833" width="25.85546875" customWidth="1"/>
    <col min="14834" max="14834" width="11.42578125" customWidth="1"/>
    <col min="14835" max="14835" width="13.7109375" customWidth="1"/>
    <col min="14836" max="14836" width="2.7109375" customWidth="1"/>
    <col min="14837" max="14849" width="4.42578125" hidden="1" customWidth="1"/>
    <col min="14850" max="14850" width="1.85546875" bestFit="1" customWidth="1"/>
    <col min="14851" max="15076" width="10.28515625" customWidth="1"/>
    <col min="15077" max="15077" width="5.85546875" customWidth="1"/>
    <col min="15078" max="15078" width="67.140625" customWidth="1"/>
    <col min="15079" max="15079" width="6" customWidth="1"/>
    <col min="15080" max="15080" width="12.5703125" customWidth="1"/>
    <col min="15081" max="15085" width="11.42578125" customWidth="1"/>
    <col min="15087" max="15087" width="7.140625" customWidth="1"/>
    <col min="15088" max="15088" width="67.140625" customWidth="1"/>
    <col min="15089" max="15089" width="25.85546875" customWidth="1"/>
    <col min="15090" max="15090" width="11.42578125" customWidth="1"/>
    <col min="15091" max="15091" width="13.7109375" customWidth="1"/>
    <col min="15092" max="15092" width="2.7109375" customWidth="1"/>
    <col min="15093" max="15105" width="4.42578125" hidden="1" customWidth="1"/>
    <col min="15106" max="15106" width="1.85546875" bestFit="1" customWidth="1"/>
    <col min="15107" max="15332" width="10.28515625" customWidth="1"/>
    <col min="15333" max="15333" width="5.85546875" customWidth="1"/>
    <col min="15334" max="15334" width="67.140625" customWidth="1"/>
    <col min="15335" max="15335" width="6" customWidth="1"/>
    <col min="15336" max="15336" width="12.5703125" customWidth="1"/>
    <col min="15337" max="15341" width="11.42578125" customWidth="1"/>
    <col min="15343" max="15343" width="7.140625" customWidth="1"/>
    <col min="15344" max="15344" width="67.140625" customWidth="1"/>
    <col min="15345" max="15345" width="25.85546875" customWidth="1"/>
    <col min="15346" max="15346" width="11.42578125" customWidth="1"/>
    <col min="15347" max="15347" width="13.7109375" customWidth="1"/>
    <col min="15348" max="15348" width="2.7109375" customWidth="1"/>
    <col min="15349" max="15361" width="4.42578125" hidden="1" customWidth="1"/>
    <col min="15362" max="15362" width="1.85546875" bestFit="1" customWidth="1"/>
    <col min="15363" max="15588" width="10.28515625" customWidth="1"/>
    <col min="15589" max="15589" width="5.85546875" customWidth="1"/>
    <col min="15590" max="15590" width="67.140625" customWidth="1"/>
    <col min="15591" max="15591" width="6" customWidth="1"/>
    <col min="15592" max="15592" width="12.5703125" customWidth="1"/>
    <col min="15593" max="15597" width="11.42578125" customWidth="1"/>
    <col min="15599" max="15599" width="7.140625" customWidth="1"/>
    <col min="15600" max="15600" width="67.140625" customWidth="1"/>
    <col min="15601" max="15601" width="25.85546875" customWidth="1"/>
    <col min="15602" max="15602" width="11.42578125" customWidth="1"/>
    <col min="15603" max="15603" width="13.7109375" customWidth="1"/>
    <col min="15604" max="15604" width="2.7109375" customWidth="1"/>
    <col min="15605" max="15617" width="4.42578125" hidden="1" customWidth="1"/>
    <col min="15618" max="15618" width="1.85546875" bestFit="1" customWidth="1"/>
    <col min="15619" max="15844" width="10.28515625" customWidth="1"/>
    <col min="15845" max="15845" width="5.85546875" customWidth="1"/>
    <col min="15846" max="15846" width="67.140625" customWidth="1"/>
    <col min="15847" max="15847" width="6" customWidth="1"/>
    <col min="15848" max="15848" width="12.5703125" customWidth="1"/>
    <col min="15849" max="15853" width="11.42578125" customWidth="1"/>
    <col min="15855" max="15855" width="7.140625" customWidth="1"/>
    <col min="15856" max="15856" width="67.140625" customWidth="1"/>
    <col min="15857" max="15857" width="25.85546875" customWidth="1"/>
    <col min="15858" max="15858" width="11.42578125" customWidth="1"/>
    <col min="15859" max="15859" width="13.7109375" customWidth="1"/>
    <col min="15860" max="15860" width="2.7109375" customWidth="1"/>
    <col min="15861" max="15873" width="4.42578125" hidden="1" customWidth="1"/>
    <col min="15874" max="15874" width="1.85546875" bestFit="1" customWidth="1"/>
    <col min="15875" max="16100" width="10.28515625" customWidth="1"/>
    <col min="16101" max="16101" width="5.85546875" customWidth="1"/>
    <col min="16102" max="16102" width="67.140625" customWidth="1"/>
    <col min="16103" max="16103" width="6" customWidth="1"/>
    <col min="16104" max="16104" width="12.5703125" customWidth="1"/>
    <col min="16105" max="16109" width="11.42578125" customWidth="1"/>
    <col min="16111" max="16111" width="7.140625" customWidth="1"/>
    <col min="16112" max="16112" width="67.140625" customWidth="1"/>
    <col min="16113" max="16113" width="25.85546875" customWidth="1"/>
    <col min="16114" max="16114" width="11.42578125" customWidth="1"/>
    <col min="16115" max="16115" width="13.7109375" customWidth="1"/>
    <col min="16116" max="16116" width="2.7109375" customWidth="1"/>
    <col min="16117" max="16129" width="4.42578125" hidden="1" customWidth="1"/>
    <col min="16130" max="16130" width="1.85546875" bestFit="1" customWidth="1"/>
    <col min="16131" max="16356" width="10.28515625" customWidth="1"/>
    <col min="16357" max="16357" width="5.85546875" customWidth="1"/>
    <col min="16358" max="16358" width="67.140625" customWidth="1"/>
    <col min="16359" max="16359" width="6" customWidth="1"/>
    <col min="16360" max="16360" width="12.5703125" customWidth="1"/>
    <col min="16361" max="16384" width="11.42578125" customWidth="1"/>
  </cols>
  <sheetData>
    <row r="1" spans="1:5" ht="18.75" x14ac:dyDescent="0.25">
      <c r="A1" s="43" t="s">
        <v>0</v>
      </c>
      <c r="B1" s="44"/>
      <c r="C1" s="2"/>
    </row>
    <row r="2" spans="1:5" ht="15.75" x14ac:dyDescent="0.25">
      <c r="A2" s="3"/>
      <c r="B2" s="4"/>
      <c r="C2" s="5"/>
    </row>
    <row r="3" spans="1:5" x14ac:dyDescent="0.25">
      <c r="A3" s="6"/>
      <c r="B3" s="7"/>
      <c r="C3" s="8"/>
    </row>
    <row r="4" spans="1:5" x14ac:dyDescent="0.25">
      <c r="A4" s="9"/>
      <c r="B4" s="9"/>
      <c r="C4" s="10"/>
    </row>
    <row r="5" spans="1:5" ht="15.75" x14ac:dyDescent="0.25">
      <c r="A5" s="9"/>
      <c r="B5" s="11" t="s">
        <v>1</v>
      </c>
      <c r="C5" s="12"/>
    </row>
    <row r="6" spans="1:5" ht="15.75" customHeight="1" x14ac:dyDescent="0.25">
      <c r="A6" s="13"/>
      <c r="B6" s="14" t="s">
        <v>2</v>
      </c>
      <c r="C6" s="15" t="s">
        <v>3</v>
      </c>
    </row>
    <row r="7" spans="1:5" ht="15.75" customHeight="1" x14ac:dyDescent="0.25">
      <c r="A7" s="13"/>
      <c r="B7" s="14" t="s">
        <v>4</v>
      </c>
      <c r="C7" s="15" t="s">
        <v>3</v>
      </c>
    </row>
    <row r="8" spans="1:5" x14ac:dyDescent="0.25">
      <c r="A8" s="13"/>
      <c r="B8" s="14" t="s">
        <v>5</v>
      </c>
      <c r="C8" s="16" t="s">
        <v>6</v>
      </c>
    </row>
    <row r="9" spans="1:5" x14ac:dyDescent="0.25">
      <c r="A9" s="13"/>
      <c r="B9" s="14" t="s">
        <v>7</v>
      </c>
      <c r="C9" s="15" t="s">
        <v>3</v>
      </c>
      <c r="E9" s="89"/>
    </row>
    <row r="10" spans="1:5" x14ac:dyDescent="0.25">
      <c r="A10" s="13"/>
      <c r="B10" s="14" t="s">
        <v>8</v>
      </c>
      <c r="C10" s="17">
        <v>43830</v>
      </c>
    </row>
    <row r="11" spans="1:5" x14ac:dyDescent="0.25">
      <c r="A11" s="13"/>
      <c r="B11" s="14" t="s">
        <v>9</v>
      </c>
      <c r="C11" s="17" t="s">
        <v>386</v>
      </c>
    </row>
    <row r="12" spans="1:5" x14ac:dyDescent="0.25">
      <c r="A12" s="13"/>
      <c r="B12" s="14" t="s">
        <v>10</v>
      </c>
      <c r="C12" s="16" t="s">
        <v>359</v>
      </c>
    </row>
    <row r="13" spans="1:5" x14ac:dyDescent="0.25">
      <c r="A13" s="18"/>
      <c r="B13" s="14" t="s">
        <v>11</v>
      </c>
      <c r="C13" s="19"/>
    </row>
    <row r="14" spans="1:5" x14ac:dyDescent="0.25">
      <c r="A14" s="18"/>
      <c r="B14" s="20" t="s">
        <v>12</v>
      </c>
      <c r="C14" s="213"/>
    </row>
    <row r="15" spans="1:5" x14ac:dyDescent="0.25">
      <c r="A15" s="18"/>
      <c r="B15" s="20" t="s">
        <v>13</v>
      </c>
      <c r="C15" s="213"/>
    </row>
    <row r="16" spans="1:5" x14ac:dyDescent="0.25">
      <c r="A16" s="18"/>
      <c r="B16" s="14" t="s">
        <v>14</v>
      </c>
      <c r="C16" s="16" t="s">
        <v>15</v>
      </c>
    </row>
    <row r="17" spans="1:7" x14ac:dyDescent="0.25">
      <c r="A17" s="18"/>
      <c r="B17" s="14" t="s">
        <v>397</v>
      </c>
      <c r="C17" s="21" t="s">
        <v>3</v>
      </c>
      <c r="E17" s="89"/>
      <c r="F17" s="89"/>
      <c r="G17" s="89"/>
    </row>
    <row r="18" spans="1:7" x14ac:dyDescent="0.25">
      <c r="A18" s="18"/>
      <c r="B18" s="14" t="s">
        <v>16</v>
      </c>
      <c r="C18" s="21" t="s">
        <v>3</v>
      </c>
    </row>
    <row r="19" spans="1:7" ht="30" x14ac:dyDescent="0.25">
      <c r="A19" s="18"/>
      <c r="B19" s="14" t="s">
        <v>17</v>
      </c>
      <c r="C19" s="21" t="s">
        <v>3</v>
      </c>
    </row>
    <row r="20" spans="1:7" ht="30" x14ac:dyDescent="0.25">
      <c r="A20" s="18"/>
      <c r="B20" s="14" t="s">
        <v>18</v>
      </c>
      <c r="C20" s="21" t="s">
        <v>3</v>
      </c>
    </row>
    <row r="21" spans="1:7" x14ac:dyDescent="0.25">
      <c r="A21" s="18"/>
      <c r="B21" s="20" t="s">
        <v>19</v>
      </c>
      <c r="C21" s="21" t="s">
        <v>3</v>
      </c>
    </row>
    <row r="22" spans="1:7" x14ac:dyDescent="0.25">
      <c r="A22" s="18"/>
      <c r="B22" s="20" t="s">
        <v>20</v>
      </c>
      <c r="C22" s="21" t="s">
        <v>3</v>
      </c>
    </row>
    <row r="23" spans="1:7" x14ac:dyDescent="0.25">
      <c r="A23" s="18"/>
      <c r="B23" s="20" t="s">
        <v>21</v>
      </c>
      <c r="C23" s="21" t="s">
        <v>3</v>
      </c>
    </row>
    <row r="24" spans="1:7" x14ac:dyDescent="0.25">
      <c r="A24" s="9"/>
      <c r="B24" s="9"/>
      <c r="C24" s="22"/>
    </row>
    <row r="25" spans="1:7" ht="15.75" x14ac:dyDescent="0.25">
      <c r="A25" s="9"/>
      <c r="B25" s="11" t="s">
        <v>22</v>
      </c>
      <c r="C25" s="12"/>
    </row>
    <row r="26" spans="1:7" x14ac:dyDescent="0.25">
      <c r="A26" s="13"/>
      <c r="B26" s="23" t="s">
        <v>23</v>
      </c>
      <c r="C26" s="24" t="s">
        <v>3</v>
      </c>
    </row>
    <row r="27" spans="1:7" x14ac:dyDescent="0.25">
      <c r="A27" s="13"/>
      <c r="B27" s="25" t="s">
        <v>24</v>
      </c>
      <c r="C27" s="24" t="s">
        <v>3</v>
      </c>
    </row>
    <row r="28" spans="1:7" x14ac:dyDescent="0.25">
      <c r="A28" s="13"/>
      <c r="B28" s="25" t="s">
        <v>25</v>
      </c>
      <c r="C28" s="26" t="s">
        <v>3</v>
      </c>
    </row>
    <row r="29" spans="1:7" x14ac:dyDescent="0.25">
      <c r="A29" s="13"/>
      <c r="B29" s="25" t="s">
        <v>26</v>
      </c>
      <c r="C29" s="24" t="s">
        <v>3</v>
      </c>
    </row>
    <row r="30" spans="1:7" x14ac:dyDescent="0.25">
      <c r="A30" s="13"/>
      <c r="B30" s="23" t="s">
        <v>27</v>
      </c>
      <c r="C30" s="24" t="s">
        <v>3</v>
      </c>
    </row>
    <row r="31" spans="1:7" x14ac:dyDescent="0.25">
      <c r="A31" s="13"/>
      <c r="B31" s="25" t="s">
        <v>24</v>
      </c>
      <c r="C31" s="24" t="s">
        <v>3</v>
      </c>
    </row>
    <row r="32" spans="1:7" x14ac:dyDescent="0.25">
      <c r="A32" s="13"/>
      <c r="B32" s="25" t="s">
        <v>25</v>
      </c>
      <c r="C32" s="26" t="s">
        <v>3</v>
      </c>
    </row>
    <row r="33" spans="1:3" x14ac:dyDescent="0.25">
      <c r="A33" s="13"/>
      <c r="B33" s="25" t="s">
        <v>26</v>
      </c>
      <c r="C33" s="24" t="s">
        <v>3</v>
      </c>
    </row>
    <row r="34" spans="1:3" x14ac:dyDescent="0.25">
      <c r="B34" s="23" t="s">
        <v>28</v>
      </c>
      <c r="C34" s="24" t="s">
        <v>3</v>
      </c>
    </row>
    <row r="35" spans="1:3" x14ac:dyDescent="0.25">
      <c r="B35" s="25" t="s">
        <v>24</v>
      </c>
      <c r="C35" s="24" t="s">
        <v>3</v>
      </c>
    </row>
    <row r="36" spans="1:3" x14ac:dyDescent="0.25">
      <c r="B36" s="25" t="s">
        <v>25</v>
      </c>
      <c r="C36" s="26" t="s">
        <v>3</v>
      </c>
    </row>
    <row r="37" spans="1:3" x14ac:dyDescent="0.25">
      <c r="B37" s="25" t="s">
        <v>26</v>
      </c>
      <c r="C37" s="24" t="s">
        <v>3</v>
      </c>
    </row>
    <row r="39" spans="1:3" ht="17.25" customHeight="1" x14ac:dyDescent="0.25">
      <c r="B39" s="11" t="s">
        <v>513</v>
      </c>
      <c r="C39" s="12"/>
    </row>
    <row r="40" spans="1:3" ht="75" x14ac:dyDescent="0.25">
      <c r="B40" s="14" t="s">
        <v>515</v>
      </c>
      <c r="C40" s="24" t="s">
        <v>3</v>
      </c>
    </row>
    <row r="41" spans="1:3" ht="75" x14ac:dyDescent="0.25">
      <c r="B41" s="14" t="s">
        <v>516</v>
      </c>
      <c r="C41" s="24" t="s">
        <v>3</v>
      </c>
    </row>
    <row r="42" spans="1:3" ht="75" x14ac:dyDescent="0.25">
      <c r="B42" s="369" t="s">
        <v>517</v>
      </c>
      <c r="C42" s="26" t="s">
        <v>3</v>
      </c>
    </row>
    <row r="43" spans="1:3" ht="51.75" customHeight="1" x14ac:dyDescent="0.25">
      <c r="B43" s="376" t="s">
        <v>514</v>
      </c>
      <c r="C43" s="377"/>
    </row>
  </sheetData>
  <sheetProtection selectLockedCells="1" selectUnlockedCells="1"/>
  <mergeCells count="1">
    <mergeCell ref="B43:C43"/>
  </mergeCells>
  <conditionalFormatting sqref="C10:C11">
    <cfRule type="expression" dxfId="5" priority="6" stopIfTrue="1">
      <formula>_GroupReply</formula>
    </cfRule>
  </conditionalFormatting>
  <conditionalFormatting sqref="C19">
    <cfRule type="expression" dxfId="4" priority="5" stopIfTrue="1">
      <formula>_GroupReply</formula>
    </cfRule>
  </conditionalFormatting>
  <conditionalFormatting sqref="C18">
    <cfRule type="expression" dxfId="3" priority="4" stopIfTrue="1">
      <formula>_GroupReply</formula>
    </cfRule>
  </conditionalFormatting>
  <conditionalFormatting sqref="C21:C23">
    <cfRule type="expression" dxfId="2" priority="2" stopIfTrue="1">
      <formula>_GroupReply</formula>
    </cfRule>
  </conditionalFormatting>
  <conditionalFormatting sqref="C20">
    <cfRule type="expression" dxfId="1" priority="3" stopIfTrue="1">
      <formula>_GroupReply</formula>
    </cfRule>
  </conditionalFormatting>
  <conditionalFormatting sqref="C17">
    <cfRule type="expression" dxfId="0" priority="1" stopIfTrue="1">
      <formula>_GroupReply</formula>
    </cfRule>
  </conditionalFormatting>
  <dataValidations count="8">
    <dataValidation type="list" allowBlank="1" showInputMessage="1" showErrorMessage="1" sqref="C18" xr:uid="{00000000-0002-0000-0200-000000000000}">
      <formula1>$E$18:$H$18</formula1>
    </dataValidation>
    <dataValidation type="list" allowBlank="1" showInputMessage="1" showErrorMessage="1" sqref="C23" xr:uid="{00000000-0002-0000-0200-000001000000}">
      <formula1>$E$23:$G$23</formula1>
    </dataValidation>
    <dataValidation type="list" allowBlank="1" showInputMessage="1" showErrorMessage="1" sqref="C17" xr:uid="{00000000-0002-0000-0200-000002000000}">
      <formula1>$E$17:$G$17</formula1>
    </dataValidation>
    <dataValidation type="list" allowBlank="1" showInputMessage="1" showErrorMessage="1" sqref="C19" xr:uid="{00000000-0002-0000-0200-000003000000}">
      <formula1>$E$19:$G$19</formula1>
    </dataValidation>
    <dataValidation type="list" allowBlank="1" showInputMessage="1" showErrorMessage="1" sqref="C20" xr:uid="{00000000-0002-0000-0200-000004000000}">
      <formula1>$E$20:$G$20</formula1>
    </dataValidation>
    <dataValidation type="list" allowBlank="1" showInputMessage="1" showErrorMessage="1" sqref="C21" xr:uid="{00000000-0002-0000-0200-000005000000}">
      <formula1>$E$21:$G$21</formula1>
    </dataValidation>
    <dataValidation type="list" allowBlank="1" showInputMessage="1" showErrorMessage="1" sqref="C22" xr:uid="{00000000-0002-0000-0200-000006000000}">
      <formula1>$E$22:$G$22</formula1>
    </dataValidation>
    <dataValidation type="list" allowBlank="1" showInputMessage="1" showErrorMessage="1" sqref="C9" xr:uid="{00000000-0002-0000-0200-000007000000}">
      <formula1>$E$9:$H$9</formula1>
    </dataValidation>
  </dataValidations>
  <pageMargins left="0.37" right="0.38" top="0.41" bottom="0.27" header="0.32" footer="0.2"/>
  <pageSetup paperSize="9" scale="72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E111"/>
  <sheetViews>
    <sheetView showGridLines="0" topLeftCell="A58" zoomScaleNormal="100" workbookViewId="0">
      <selection activeCell="D33" sqref="D33"/>
    </sheetView>
  </sheetViews>
  <sheetFormatPr defaultColWidth="11.42578125" defaultRowHeight="15" x14ac:dyDescent="0.25"/>
  <cols>
    <col min="1" max="1" width="3.5703125" style="40" customWidth="1"/>
    <col min="2" max="2" width="71.140625" style="89" customWidth="1"/>
    <col min="3" max="3" width="8.42578125" style="90" customWidth="1"/>
    <col min="4" max="4" width="17.85546875" style="57" customWidth="1"/>
    <col min="5" max="16384" width="11.42578125" style="40"/>
  </cols>
  <sheetData>
    <row r="1" spans="1:5" ht="18.75" x14ac:dyDescent="0.25">
      <c r="A1" s="43" t="s">
        <v>187</v>
      </c>
      <c r="B1" s="44"/>
      <c r="C1" s="45"/>
      <c r="D1" s="46"/>
    </row>
    <row r="2" spans="1:5" ht="14.45" customHeight="1" x14ac:dyDescent="0.25">
      <c r="A2" s="47" t="s">
        <v>188</v>
      </c>
      <c r="B2" s="48"/>
      <c r="C2" s="49"/>
      <c r="D2" s="50"/>
    </row>
    <row r="3" spans="1:5" ht="14.45" customHeight="1" x14ac:dyDescent="0.25">
      <c r="A3" s="51"/>
      <c r="B3" s="52"/>
      <c r="C3" s="53"/>
      <c r="D3" s="54"/>
    </row>
    <row r="4" spans="1:5" ht="14.45" customHeight="1" x14ac:dyDescent="0.25">
      <c r="A4" s="41"/>
      <c r="B4" s="55"/>
      <c r="C4" s="56"/>
    </row>
    <row r="5" spans="1:5" ht="14.45" customHeight="1" x14ac:dyDescent="0.25">
      <c r="B5" s="40"/>
      <c r="C5" s="41"/>
      <c r="D5" s="58" t="s">
        <v>30</v>
      </c>
    </row>
    <row r="6" spans="1:5" x14ac:dyDescent="0.25">
      <c r="B6" s="42"/>
      <c r="C6" s="59"/>
      <c r="D6" s="60" t="s">
        <v>31</v>
      </c>
    </row>
    <row r="7" spans="1:5" ht="15.75" x14ac:dyDescent="0.25">
      <c r="B7" s="61" t="s">
        <v>32</v>
      </c>
      <c r="C7" s="62"/>
      <c r="D7" s="63"/>
    </row>
    <row r="8" spans="1:5" x14ac:dyDescent="0.25">
      <c r="B8" s="64" t="s">
        <v>33</v>
      </c>
      <c r="C8" s="65" t="s">
        <v>34</v>
      </c>
      <c r="D8" s="213"/>
      <c r="E8" s="67"/>
    </row>
    <row r="9" spans="1:5" x14ac:dyDescent="0.25">
      <c r="B9" s="68" t="s">
        <v>35</v>
      </c>
      <c r="C9" s="69" t="s">
        <v>36</v>
      </c>
      <c r="D9" s="213"/>
      <c r="E9" s="67"/>
    </row>
    <row r="10" spans="1:5" x14ac:dyDescent="0.25">
      <c r="B10" s="68" t="s">
        <v>37</v>
      </c>
      <c r="C10" s="69" t="s">
        <v>38</v>
      </c>
      <c r="D10" s="213"/>
      <c r="E10" s="67"/>
    </row>
    <row r="11" spans="1:5" x14ac:dyDescent="0.25">
      <c r="B11" s="68" t="s">
        <v>39</v>
      </c>
      <c r="C11" s="69" t="s">
        <v>40</v>
      </c>
      <c r="D11" s="213"/>
      <c r="E11" s="67"/>
    </row>
    <row r="12" spans="1:5" x14ac:dyDescent="0.25">
      <c r="B12" s="68" t="s">
        <v>41</v>
      </c>
      <c r="C12" s="69" t="s">
        <v>42</v>
      </c>
      <c r="D12" s="213"/>
      <c r="E12" s="67"/>
    </row>
    <row r="13" spans="1:5" x14ac:dyDescent="0.25">
      <c r="B13" s="68" t="s">
        <v>43</v>
      </c>
      <c r="C13" s="69" t="s">
        <v>44</v>
      </c>
      <c r="D13" s="213"/>
      <c r="E13" s="67"/>
    </row>
    <row r="14" spans="1:5" s="70" customFormat="1" ht="30" x14ac:dyDescent="0.25">
      <c r="B14" s="71" t="s">
        <v>45</v>
      </c>
      <c r="C14" s="69" t="s">
        <v>46</v>
      </c>
      <c r="D14" s="213"/>
      <c r="E14" s="67"/>
    </row>
    <row r="15" spans="1:5" x14ac:dyDescent="0.25">
      <c r="B15" s="72" t="s">
        <v>47</v>
      </c>
      <c r="C15" s="69" t="s">
        <v>48</v>
      </c>
      <c r="D15" s="213"/>
      <c r="E15" s="67"/>
    </row>
    <row r="16" spans="1:5" x14ac:dyDescent="0.25">
      <c r="B16" s="72" t="s">
        <v>49</v>
      </c>
      <c r="C16" s="69" t="s">
        <v>50</v>
      </c>
      <c r="D16" s="213"/>
      <c r="E16" s="67"/>
    </row>
    <row r="17" spans="2:5" x14ac:dyDescent="0.25">
      <c r="B17" s="72" t="s">
        <v>51</v>
      </c>
      <c r="C17" s="69" t="s">
        <v>52</v>
      </c>
      <c r="D17" s="213"/>
      <c r="E17" s="67"/>
    </row>
    <row r="18" spans="2:5" x14ac:dyDescent="0.25">
      <c r="B18" s="73" t="s">
        <v>53</v>
      </c>
      <c r="C18" s="69" t="s">
        <v>54</v>
      </c>
      <c r="D18" s="213"/>
      <c r="E18" s="67"/>
    </row>
    <row r="19" spans="2:5" x14ac:dyDescent="0.25">
      <c r="B19" s="73" t="s">
        <v>55</v>
      </c>
      <c r="C19" s="69" t="s">
        <v>56</v>
      </c>
      <c r="D19" s="213"/>
      <c r="E19" s="67"/>
    </row>
    <row r="20" spans="2:5" x14ac:dyDescent="0.25">
      <c r="B20" s="72" t="s">
        <v>57</v>
      </c>
      <c r="C20" s="69" t="s">
        <v>58</v>
      </c>
      <c r="D20" s="213"/>
      <c r="E20" s="67"/>
    </row>
    <row r="21" spans="2:5" x14ac:dyDescent="0.25">
      <c r="B21" s="73" t="s">
        <v>59</v>
      </c>
      <c r="C21" s="69" t="s">
        <v>60</v>
      </c>
      <c r="D21" s="213"/>
      <c r="E21" s="67"/>
    </row>
    <row r="22" spans="2:5" x14ac:dyDescent="0.25">
      <c r="B22" s="73" t="s">
        <v>61</v>
      </c>
      <c r="C22" s="69" t="s">
        <v>62</v>
      </c>
      <c r="D22" s="213"/>
      <c r="E22" s="67"/>
    </row>
    <row r="23" spans="2:5" x14ac:dyDescent="0.25">
      <c r="B23" s="73" t="s">
        <v>63</v>
      </c>
      <c r="C23" s="69" t="s">
        <v>64</v>
      </c>
      <c r="D23" s="213"/>
      <c r="E23" s="67"/>
    </row>
    <row r="24" spans="2:5" x14ac:dyDescent="0.25">
      <c r="B24" s="73" t="s">
        <v>65</v>
      </c>
      <c r="C24" s="69" t="s">
        <v>66</v>
      </c>
      <c r="D24" s="213"/>
      <c r="E24" s="67"/>
    </row>
    <row r="25" spans="2:5" x14ac:dyDescent="0.25">
      <c r="B25" s="72" t="s">
        <v>67</v>
      </c>
      <c r="C25" s="69" t="s">
        <v>68</v>
      </c>
      <c r="D25" s="213"/>
      <c r="E25" s="67"/>
    </row>
    <row r="26" spans="2:5" x14ac:dyDescent="0.25">
      <c r="B26" s="72" t="s">
        <v>69</v>
      </c>
      <c r="C26" s="69" t="s">
        <v>70</v>
      </c>
      <c r="D26" s="213"/>
      <c r="E26" s="67"/>
    </row>
    <row r="27" spans="2:5" x14ac:dyDescent="0.25">
      <c r="B27" s="72" t="s">
        <v>71</v>
      </c>
      <c r="C27" s="69" t="s">
        <v>72</v>
      </c>
      <c r="D27" s="213"/>
      <c r="E27" s="67"/>
    </row>
    <row r="28" spans="2:5" x14ac:dyDescent="0.25">
      <c r="B28" s="72" t="s">
        <v>73</v>
      </c>
      <c r="C28" s="69" t="s">
        <v>74</v>
      </c>
      <c r="D28" s="213"/>
      <c r="E28" s="67"/>
    </row>
    <row r="29" spans="2:5" x14ac:dyDescent="0.25">
      <c r="B29" s="68" t="s">
        <v>75</v>
      </c>
      <c r="C29" s="69" t="s">
        <v>76</v>
      </c>
      <c r="D29" s="213"/>
      <c r="E29" s="67"/>
    </row>
    <row r="30" spans="2:5" x14ac:dyDescent="0.25">
      <c r="B30" s="68" t="s">
        <v>77</v>
      </c>
      <c r="C30" s="69" t="s">
        <v>78</v>
      </c>
      <c r="D30" s="213"/>
      <c r="E30" s="67"/>
    </row>
    <row r="31" spans="2:5" x14ac:dyDescent="0.25">
      <c r="B31" s="72" t="s">
        <v>79</v>
      </c>
      <c r="C31" s="69" t="s">
        <v>80</v>
      </c>
      <c r="D31" s="213"/>
      <c r="E31" s="67"/>
    </row>
    <row r="32" spans="2:5" x14ac:dyDescent="0.25">
      <c r="B32" s="72" t="s">
        <v>81</v>
      </c>
      <c r="C32" s="69" t="s">
        <v>82</v>
      </c>
      <c r="D32" s="213"/>
      <c r="E32" s="67"/>
    </row>
    <row r="33" spans="2:5" x14ac:dyDescent="0.25">
      <c r="B33" s="72" t="s">
        <v>83</v>
      </c>
      <c r="C33" s="69" t="s">
        <v>84</v>
      </c>
      <c r="D33" s="213"/>
      <c r="E33" s="67"/>
    </row>
    <row r="34" spans="2:5" s="75" customFormat="1" x14ac:dyDescent="0.25">
      <c r="B34" s="74" t="s">
        <v>85</v>
      </c>
      <c r="C34" s="69" t="s">
        <v>86</v>
      </c>
      <c r="D34" s="213"/>
      <c r="E34" s="67"/>
    </row>
    <row r="35" spans="2:5" s="75" customFormat="1" x14ac:dyDescent="0.25">
      <c r="B35" s="76" t="s">
        <v>87</v>
      </c>
      <c r="C35" s="69" t="s">
        <v>88</v>
      </c>
      <c r="D35" s="213"/>
      <c r="E35" s="67"/>
    </row>
    <row r="36" spans="2:5" x14ac:dyDescent="0.25">
      <c r="B36" s="73" t="s">
        <v>89</v>
      </c>
      <c r="C36" s="69" t="s">
        <v>90</v>
      </c>
      <c r="D36" s="213"/>
      <c r="E36" s="67"/>
    </row>
    <row r="37" spans="2:5" x14ac:dyDescent="0.25">
      <c r="B37" s="73" t="s">
        <v>91</v>
      </c>
      <c r="C37" s="69" t="s">
        <v>92</v>
      </c>
      <c r="D37" s="213"/>
      <c r="E37" s="67"/>
    </row>
    <row r="38" spans="2:5" s="78" customFormat="1" ht="30" x14ac:dyDescent="0.25">
      <c r="B38" s="77" t="s">
        <v>93</v>
      </c>
      <c r="C38" s="69" t="s">
        <v>94</v>
      </c>
      <c r="D38" s="213"/>
      <c r="E38" s="67"/>
    </row>
    <row r="39" spans="2:5" x14ac:dyDescent="0.25">
      <c r="B39" s="73" t="s">
        <v>95</v>
      </c>
      <c r="C39" s="69" t="s">
        <v>96</v>
      </c>
      <c r="D39" s="213"/>
      <c r="E39" s="67"/>
    </row>
    <row r="40" spans="2:5" x14ac:dyDescent="0.25">
      <c r="B40" s="73" t="s">
        <v>97</v>
      </c>
      <c r="C40" s="69" t="s">
        <v>98</v>
      </c>
      <c r="D40" s="213"/>
      <c r="E40" s="67"/>
    </row>
    <row r="41" spans="2:5" x14ac:dyDescent="0.25">
      <c r="B41" s="72" t="s">
        <v>99</v>
      </c>
      <c r="C41" s="69" t="s">
        <v>100</v>
      </c>
      <c r="D41" s="213"/>
      <c r="E41" s="67"/>
    </row>
    <row r="42" spans="2:5" x14ac:dyDescent="0.25">
      <c r="B42" s="68" t="s">
        <v>101</v>
      </c>
      <c r="C42" s="69" t="s">
        <v>102</v>
      </c>
      <c r="D42" s="213"/>
      <c r="E42" s="67"/>
    </row>
    <row r="43" spans="2:5" x14ac:dyDescent="0.25">
      <c r="B43" s="68" t="s">
        <v>103</v>
      </c>
      <c r="C43" s="69" t="s">
        <v>104</v>
      </c>
      <c r="D43" s="213"/>
      <c r="E43" s="67"/>
    </row>
    <row r="44" spans="2:5" x14ac:dyDescent="0.25">
      <c r="B44" s="68" t="s">
        <v>105</v>
      </c>
      <c r="C44" s="69" t="s">
        <v>106</v>
      </c>
      <c r="D44" s="213"/>
      <c r="E44" s="67"/>
    </row>
    <row r="45" spans="2:5" x14ac:dyDescent="0.25">
      <c r="B45" s="68" t="s">
        <v>107</v>
      </c>
      <c r="C45" s="69" t="s">
        <v>108</v>
      </c>
      <c r="D45" s="213"/>
      <c r="E45" s="67"/>
    </row>
    <row r="46" spans="2:5" x14ac:dyDescent="0.25">
      <c r="B46" s="68" t="s">
        <v>109</v>
      </c>
      <c r="C46" s="69" t="s">
        <v>110</v>
      </c>
      <c r="D46" s="213"/>
      <c r="E46" s="67"/>
    </row>
    <row r="47" spans="2:5" ht="30" x14ac:dyDescent="0.25">
      <c r="B47" s="79" t="s">
        <v>111</v>
      </c>
      <c r="C47" s="69" t="s">
        <v>112</v>
      </c>
      <c r="D47" s="213"/>
      <c r="E47" s="67"/>
    </row>
    <row r="48" spans="2:5" x14ac:dyDescent="0.25">
      <c r="B48" s="68" t="s">
        <v>113</v>
      </c>
      <c r="C48" s="69" t="s">
        <v>114</v>
      </c>
      <c r="D48" s="213"/>
      <c r="E48" s="67"/>
    </row>
    <row r="49" spans="2:5" x14ac:dyDescent="0.25">
      <c r="B49" s="68" t="s">
        <v>115</v>
      </c>
      <c r="C49" s="69" t="s">
        <v>116</v>
      </c>
      <c r="D49" s="213"/>
      <c r="E49" s="67"/>
    </row>
    <row r="50" spans="2:5" x14ac:dyDescent="0.25">
      <c r="B50" s="80" t="s">
        <v>117</v>
      </c>
      <c r="C50" s="69" t="s">
        <v>118</v>
      </c>
      <c r="D50" s="213"/>
      <c r="E50" s="81"/>
    </row>
    <row r="51" spans="2:5" ht="15.75" x14ac:dyDescent="0.25">
      <c r="B51" s="61" t="s">
        <v>119</v>
      </c>
      <c r="C51" s="82"/>
      <c r="D51" s="63"/>
      <c r="E51" s="83"/>
    </row>
    <row r="52" spans="2:5" x14ac:dyDescent="0.25">
      <c r="B52" s="68" t="s">
        <v>120</v>
      </c>
      <c r="C52" s="69" t="s">
        <v>121</v>
      </c>
      <c r="D52" s="213"/>
      <c r="E52" s="83"/>
    </row>
    <row r="53" spans="2:5" x14ac:dyDescent="0.25">
      <c r="B53" s="72" t="s">
        <v>122</v>
      </c>
      <c r="C53" s="69" t="s">
        <v>123</v>
      </c>
      <c r="D53" s="213"/>
      <c r="E53" s="83"/>
    </row>
    <row r="54" spans="2:5" x14ac:dyDescent="0.25">
      <c r="B54" s="73" t="s">
        <v>124</v>
      </c>
      <c r="C54" s="69" t="s">
        <v>125</v>
      </c>
      <c r="D54" s="213"/>
      <c r="E54" s="83"/>
    </row>
    <row r="55" spans="2:5" x14ac:dyDescent="0.25">
      <c r="B55" s="73" t="s">
        <v>126</v>
      </c>
      <c r="C55" s="69" t="s">
        <v>127</v>
      </c>
      <c r="D55" s="213"/>
      <c r="E55" s="83"/>
    </row>
    <row r="56" spans="2:5" x14ac:dyDescent="0.25">
      <c r="B56" s="73" t="s">
        <v>128</v>
      </c>
      <c r="C56" s="69" t="s">
        <v>129</v>
      </c>
      <c r="D56" s="213"/>
      <c r="E56" s="83"/>
    </row>
    <row r="57" spans="2:5" x14ac:dyDescent="0.25">
      <c r="B57" s="72" t="s">
        <v>130</v>
      </c>
      <c r="C57" s="69" t="s">
        <v>131</v>
      </c>
      <c r="D57" s="213"/>
      <c r="E57" s="83"/>
    </row>
    <row r="58" spans="2:5" x14ac:dyDescent="0.25">
      <c r="B58" s="73" t="s">
        <v>124</v>
      </c>
      <c r="C58" s="69" t="s">
        <v>132</v>
      </c>
      <c r="D58" s="213"/>
      <c r="E58" s="83"/>
    </row>
    <row r="59" spans="2:5" x14ac:dyDescent="0.25">
      <c r="B59" s="73" t="s">
        <v>126</v>
      </c>
      <c r="C59" s="69" t="s">
        <v>133</v>
      </c>
      <c r="D59" s="213"/>
      <c r="E59" s="83"/>
    </row>
    <row r="60" spans="2:5" x14ac:dyDescent="0.25">
      <c r="B60" s="73" t="s">
        <v>128</v>
      </c>
      <c r="C60" s="69" t="s">
        <v>134</v>
      </c>
      <c r="D60" s="213"/>
      <c r="E60" s="83"/>
    </row>
    <row r="61" spans="2:5" x14ac:dyDescent="0.25">
      <c r="B61" s="68" t="s">
        <v>135</v>
      </c>
      <c r="C61" s="69" t="s">
        <v>136</v>
      </c>
      <c r="D61" s="213"/>
      <c r="E61" s="83"/>
    </row>
    <row r="62" spans="2:5" x14ac:dyDescent="0.25">
      <c r="B62" s="72" t="s">
        <v>137</v>
      </c>
      <c r="C62" s="69" t="s">
        <v>138</v>
      </c>
      <c r="D62" s="213"/>
      <c r="E62" s="83"/>
    </row>
    <row r="63" spans="2:5" x14ac:dyDescent="0.25">
      <c r="B63" s="73" t="s">
        <v>124</v>
      </c>
      <c r="C63" s="69" t="s">
        <v>139</v>
      </c>
      <c r="D63" s="213"/>
      <c r="E63" s="83"/>
    </row>
    <row r="64" spans="2:5" x14ac:dyDescent="0.25">
      <c r="B64" s="73" t="s">
        <v>126</v>
      </c>
      <c r="C64" s="69" t="s">
        <v>140</v>
      </c>
      <c r="D64" s="213"/>
      <c r="E64" s="83"/>
    </row>
    <row r="65" spans="2:5" x14ac:dyDescent="0.25">
      <c r="B65" s="73" t="s">
        <v>128</v>
      </c>
      <c r="C65" s="69" t="s">
        <v>141</v>
      </c>
      <c r="D65" s="213"/>
      <c r="E65" s="83"/>
    </row>
    <row r="66" spans="2:5" ht="15" customHeight="1" x14ac:dyDescent="0.25">
      <c r="B66" s="77" t="s">
        <v>142</v>
      </c>
      <c r="C66" s="69" t="s">
        <v>143</v>
      </c>
      <c r="D66" s="213"/>
      <c r="E66" s="83"/>
    </row>
    <row r="67" spans="2:5" x14ac:dyDescent="0.25">
      <c r="B67" s="73" t="s">
        <v>124</v>
      </c>
      <c r="C67" s="69" t="s">
        <v>144</v>
      </c>
      <c r="D67" s="213"/>
      <c r="E67" s="83"/>
    </row>
    <row r="68" spans="2:5" x14ac:dyDescent="0.25">
      <c r="B68" s="73" t="s">
        <v>126</v>
      </c>
      <c r="C68" s="69" t="s">
        <v>145</v>
      </c>
      <c r="D68" s="213"/>
      <c r="E68" s="83"/>
    </row>
    <row r="69" spans="2:5" x14ac:dyDescent="0.25">
      <c r="B69" s="73" t="s">
        <v>128</v>
      </c>
      <c r="C69" s="69" t="s">
        <v>146</v>
      </c>
      <c r="D69" s="213"/>
      <c r="E69" s="83"/>
    </row>
    <row r="70" spans="2:5" x14ac:dyDescent="0.25">
      <c r="B70" s="68" t="s">
        <v>147</v>
      </c>
      <c r="C70" s="69" t="s">
        <v>148</v>
      </c>
      <c r="D70" s="213"/>
      <c r="E70" s="83"/>
    </row>
    <row r="71" spans="2:5" x14ac:dyDescent="0.25">
      <c r="B71" s="72" t="s">
        <v>124</v>
      </c>
      <c r="C71" s="69" t="s">
        <v>149</v>
      </c>
      <c r="D71" s="213"/>
      <c r="E71" s="83"/>
    </row>
    <row r="72" spans="2:5" x14ac:dyDescent="0.25">
      <c r="B72" s="72" t="s">
        <v>126</v>
      </c>
      <c r="C72" s="69" t="s">
        <v>150</v>
      </c>
      <c r="D72" s="213"/>
      <c r="E72" s="83"/>
    </row>
    <row r="73" spans="2:5" x14ac:dyDescent="0.25">
      <c r="B73" s="72" t="s">
        <v>128</v>
      </c>
      <c r="C73" s="69" t="s">
        <v>151</v>
      </c>
      <c r="D73" s="213"/>
      <c r="E73" s="83"/>
    </row>
    <row r="74" spans="2:5" x14ac:dyDescent="0.25">
      <c r="B74" s="68" t="s">
        <v>152</v>
      </c>
      <c r="C74" s="69" t="s">
        <v>153</v>
      </c>
      <c r="D74" s="213"/>
      <c r="E74" s="83"/>
    </row>
    <row r="75" spans="2:5" x14ac:dyDescent="0.25">
      <c r="B75" s="68" t="s">
        <v>154</v>
      </c>
      <c r="C75" s="69" t="s">
        <v>155</v>
      </c>
      <c r="D75" s="213"/>
      <c r="E75" s="83"/>
    </row>
    <row r="76" spans="2:5" x14ac:dyDescent="0.25">
      <c r="B76" s="68" t="s">
        <v>156</v>
      </c>
      <c r="C76" s="69" t="s">
        <v>157</v>
      </c>
      <c r="D76" s="213"/>
      <c r="E76" s="83"/>
    </row>
    <row r="77" spans="2:5" x14ac:dyDescent="0.25">
      <c r="B77" s="68" t="s">
        <v>158</v>
      </c>
      <c r="C77" s="69" t="s">
        <v>159</v>
      </c>
      <c r="D77" s="213"/>
      <c r="E77" s="83"/>
    </row>
    <row r="78" spans="2:5" s="70" customFormat="1" x14ac:dyDescent="0.25">
      <c r="B78" s="68" t="s">
        <v>160</v>
      </c>
      <c r="C78" s="69" t="s">
        <v>161</v>
      </c>
      <c r="D78" s="213"/>
      <c r="E78" s="84"/>
    </row>
    <row r="79" spans="2:5" x14ac:dyDescent="0.25">
      <c r="B79" s="68" t="s">
        <v>162</v>
      </c>
      <c r="C79" s="69" t="s">
        <v>163</v>
      </c>
      <c r="D79" s="213"/>
      <c r="E79" s="83"/>
    </row>
    <row r="80" spans="2:5" x14ac:dyDescent="0.25">
      <c r="B80" s="68" t="s">
        <v>69</v>
      </c>
      <c r="C80" s="69" t="s">
        <v>164</v>
      </c>
      <c r="D80" s="213"/>
      <c r="E80" s="83"/>
    </row>
    <row r="81" spans="2:5" s="75" customFormat="1" x14ac:dyDescent="0.25">
      <c r="B81" s="68" t="s">
        <v>165</v>
      </c>
      <c r="C81" s="69" t="s">
        <v>166</v>
      </c>
      <c r="D81" s="213"/>
      <c r="E81" s="85"/>
    </row>
    <row r="82" spans="2:5" s="75" customFormat="1" x14ac:dyDescent="0.25">
      <c r="B82" s="79" t="s">
        <v>167</v>
      </c>
      <c r="C82" s="69" t="s">
        <v>168</v>
      </c>
      <c r="D82" s="213"/>
      <c r="E82" s="85"/>
    </row>
    <row r="83" spans="2:5" s="75" customFormat="1" x14ac:dyDescent="0.25">
      <c r="B83" s="68" t="s">
        <v>169</v>
      </c>
      <c r="C83" s="69" t="s">
        <v>170</v>
      </c>
      <c r="D83" s="213"/>
      <c r="E83" s="85"/>
    </row>
    <row r="84" spans="2:5" s="75" customFormat="1" x14ac:dyDescent="0.25">
      <c r="B84" s="68" t="s">
        <v>171</v>
      </c>
      <c r="C84" s="69" t="s">
        <v>172</v>
      </c>
      <c r="D84" s="213"/>
      <c r="E84" s="86"/>
    </row>
    <row r="85" spans="2:5" s="75" customFormat="1" x14ac:dyDescent="0.25">
      <c r="B85" s="68" t="s">
        <v>173</v>
      </c>
      <c r="C85" s="69" t="s">
        <v>174</v>
      </c>
      <c r="D85" s="213"/>
      <c r="E85" s="84"/>
    </row>
    <row r="86" spans="2:5" s="87" customFormat="1" x14ac:dyDescent="0.25">
      <c r="B86" s="68" t="s">
        <v>175</v>
      </c>
      <c r="C86" s="69" t="s">
        <v>176</v>
      </c>
      <c r="D86" s="213"/>
      <c r="E86" s="86"/>
    </row>
    <row r="87" spans="2:5" s="75" customFormat="1" x14ac:dyDescent="0.25">
      <c r="B87" s="72" t="s">
        <v>177</v>
      </c>
      <c r="C87" s="69" t="s">
        <v>178</v>
      </c>
      <c r="D87" s="213"/>
      <c r="E87" s="86"/>
    </row>
    <row r="88" spans="2:5" s="75" customFormat="1" x14ac:dyDescent="0.25">
      <c r="B88" s="72" t="s">
        <v>179</v>
      </c>
      <c r="C88" s="69" t="s">
        <v>180</v>
      </c>
      <c r="D88" s="213"/>
      <c r="E88" s="86"/>
    </row>
    <row r="89" spans="2:5" x14ac:dyDescent="0.25">
      <c r="B89" s="68" t="s">
        <v>181</v>
      </c>
      <c r="C89" s="69" t="s">
        <v>182</v>
      </c>
      <c r="D89" s="213"/>
      <c r="E89" s="86"/>
    </row>
    <row r="90" spans="2:5" x14ac:dyDescent="0.25">
      <c r="B90" s="80" t="s">
        <v>183</v>
      </c>
      <c r="C90" s="69" t="s">
        <v>184</v>
      </c>
      <c r="D90" s="213"/>
      <c r="E90" s="86"/>
    </row>
    <row r="91" spans="2:5" x14ac:dyDescent="0.25">
      <c r="B91" s="88" t="s">
        <v>185</v>
      </c>
      <c r="C91" s="69" t="s">
        <v>186</v>
      </c>
      <c r="D91" s="213"/>
      <c r="E91" s="83"/>
    </row>
    <row r="95" spans="2:5" x14ac:dyDescent="0.25">
      <c r="B95" s="40"/>
      <c r="C95" s="40"/>
      <c r="D95" s="40"/>
    </row>
    <row r="96" spans="2:5" x14ac:dyDescent="0.25">
      <c r="B96" s="40"/>
      <c r="C96" s="40"/>
      <c r="D96" s="40"/>
    </row>
    <row r="97" spans="2:4" x14ac:dyDescent="0.25">
      <c r="B97" s="40"/>
      <c r="C97" s="40"/>
      <c r="D97" s="40"/>
    </row>
    <row r="98" spans="2:4" x14ac:dyDescent="0.25">
      <c r="B98" s="40"/>
      <c r="C98" s="40"/>
      <c r="D98" s="40"/>
    </row>
    <row r="99" spans="2:4" x14ac:dyDescent="0.25">
      <c r="B99" s="40"/>
      <c r="C99" s="40"/>
      <c r="D99" s="40"/>
    </row>
    <row r="100" spans="2:4" x14ac:dyDescent="0.25">
      <c r="B100" s="40"/>
      <c r="C100" s="40"/>
      <c r="D100" s="40"/>
    </row>
    <row r="101" spans="2:4" x14ac:dyDescent="0.25">
      <c r="B101" s="40"/>
      <c r="C101" s="40"/>
      <c r="D101" s="40"/>
    </row>
    <row r="102" spans="2:4" x14ac:dyDescent="0.25">
      <c r="B102" s="40"/>
      <c r="C102" s="40"/>
      <c r="D102" s="40"/>
    </row>
    <row r="103" spans="2:4" x14ac:dyDescent="0.25">
      <c r="B103" s="40"/>
      <c r="C103" s="40"/>
      <c r="D103" s="40"/>
    </row>
    <row r="104" spans="2:4" x14ac:dyDescent="0.25">
      <c r="B104" s="40"/>
      <c r="C104" s="40"/>
      <c r="D104" s="40"/>
    </row>
    <row r="105" spans="2:4" x14ac:dyDescent="0.25">
      <c r="B105" s="40"/>
      <c r="C105" s="40"/>
      <c r="D105" s="40"/>
    </row>
    <row r="106" spans="2:4" x14ac:dyDescent="0.25">
      <c r="B106" s="40"/>
      <c r="C106" s="40"/>
      <c r="D106" s="40"/>
    </row>
    <row r="107" spans="2:4" x14ac:dyDescent="0.25">
      <c r="B107" s="40"/>
      <c r="C107" s="40"/>
      <c r="D107" s="40"/>
    </row>
    <row r="108" spans="2:4" x14ac:dyDescent="0.25">
      <c r="B108" s="40"/>
      <c r="C108" s="40"/>
      <c r="D108" s="40"/>
    </row>
    <row r="109" spans="2:4" x14ac:dyDescent="0.25">
      <c r="B109" s="40"/>
      <c r="C109" s="40"/>
      <c r="D109" s="40"/>
    </row>
    <row r="110" spans="2:4" x14ac:dyDescent="0.25">
      <c r="B110" s="40"/>
      <c r="C110" s="40"/>
      <c r="D110" s="40"/>
    </row>
    <row r="111" spans="2:4" x14ac:dyDescent="0.25">
      <c r="B111" s="40"/>
      <c r="C111" s="40"/>
      <c r="D111" s="40"/>
    </row>
  </sheetData>
  <pageMargins left="0.7" right="0.7" top="0.75" bottom="0.75" header="0.3" footer="0.3"/>
  <pageSetup paperSize="9" scale="75" orientation="portrait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F1F3-E39B-4E53-A7EB-9F5C5FD97215}">
  <sheetPr>
    <tabColor theme="9" tint="0.59999389629810485"/>
  </sheetPr>
  <dimension ref="A1:AH61"/>
  <sheetViews>
    <sheetView showGridLines="0" zoomScale="55" zoomScaleNormal="55" zoomScaleSheetLayoutView="20" workbookViewId="0">
      <selection activeCell="D33" sqref="D33"/>
    </sheetView>
  </sheetViews>
  <sheetFormatPr defaultColWidth="13" defaultRowHeight="12.75" x14ac:dyDescent="0.2"/>
  <cols>
    <col min="1" max="1" width="3.5703125" style="145" customWidth="1"/>
    <col min="2" max="2" width="30.42578125" style="145" customWidth="1"/>
    <col min="3" max="3" width="8.42578125" style="151" customWidth="1"/>
    <col min="4" max="4" width="13" style="147" customWidth="1"/>
    <col min="5" max="33" width="13" style="145" customWidth="1"/>
    <col min="34" max="16384" width="13" style="145"/>
  </cols>
  <sheetData>
    <row r="1" spans="1:34" s="22" customFormat="1" ht="18.75" x14ac:dyDescent="0.25">
      <c r="A1" s="327" t="s">
        <v>413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9"/>
      <c r="AA1" s="329"/>
      <c r="AB1" s="329"/>
      <c r="AC1" s="329"/>
      <c r="AD1" s="329"/>
      <c r="AE1" s="329"/>
      <c r="AF1" s="330"/>
    </row>
    <row r="2" spans="1:34" s="22" customFormat="1" ht="15" x14ac:dyDescent="0.25">
      <c r="A2" s="31" t="s">
        <v>437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  <c r="AF2" s="34"/>
      <c r="AG2" s="144"/>
      <c r="AH2" s="144"/>
    </row>
    <row r="3" spans="1:34" s="22" customFormat="1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4" x14ac:dyDescent="0.2">
      <c r="B4" s="148"/>
      <c r="C4" s="146"/>
    </row>
    <row r="5" spans="1:34" ht="16.5" customHeight="1" x14ac:dyDescent="0.2">
      <c r="B5" s="149"/>
      <c r="C5" s="150"/>
      <c r="D5" s="381" t="s">
        <v>249</v>
      </c>
      <c r="E5" s="383"/>
      <c r="F5" s="383"/>
      <c r="G5" s="382"/>
      <c r="H5" s="381" t="s">
        <v>250</v>
      </c>
      <c r="I5" s="383"/>
      <c r="J5" s="383"/>
      <c r="K5" s="382"/>
      <c r="L5" s="381" t="s">
        <v>251</v>
      </c>
      <c r="M5" s="383"/>
      <c r="N5" s="383"/>
      <c r="O5" s="382"/>
      <c r="P5" s="381" t="s">
        <v>252</v>
      </c>
      <c r="Q5" s="383"/>
      <c r="R5" s="383"/>
      <c r="S5" s="382"/>
      <c r="T5" s="381" t="s">
        <v>253</v>
      </c>
      <c r="U5" s="383"/>
      <c r="V5" s="383"/>
      <c r="W5" s="382"/>
      <c r="X5" s="381" t="s">
        <v>254</v>
      </c>
      <c r="Y5" s="383"/>
      <c r="Z5" s="383"/>
      <c r="AA5" s="382"/>
      <c r="AB5" s="381" t="s">
        <v>255</v>
      </c>
      <c r="AC5" s="383"/>
      <c r="AD5" s="383"/>
      <c r="AE5" s="382"/>
      <c r="AF5" s="378" t="s">
        <v>256</v>
      </c>
      <c r="AG5" s="147"/>
    </row>
    <row r="6" spans="1:34" s="151" customFormat="1" ht="16.5" customHeight="1" x14ac:dyDescent="0.25">
      <c r="B6" s="149"/>
      <c r="C6" s="150"/>
      <c r="D6" s="381" t="s">
        <v>257</v>
      </c>
      <c r="E6" s="383"/>
      <c r="F6" s="381" t="s">
        <v>258</v>
      </c>
      <c r="G6" s="382"/>
      <c r="H6" s="381" t="s">
        <v>257</v>
      </c>
      <c r="I6" s="382"/>
      <c r="J6" s="381" t="s">
        <v>258</v>
      </c>
      <c r="K6" s="382"/>
      <c r="L6" s="381" t="s">
        <v>257</v>
      </c>
      <c r="M6" s="382"/>
      <c r="N6" s="381" t="s">
        <v>258</v>
      </c>
      <c r="O6" s="382"/>
      <c r="P6" s="381" t="s">
        <v>257</v>
      </c>
      <c r="Q6" s="382"/>
      <c r="R6" s="381" t="s">
        <v>258</v>
      </c>
      <c r="S6" s="382"/>
      <c r="T6" s="344" t="s">
        <v>257</v>
      </c>
      <c r="U6" s="345"/>
      <c r="V6" s="344" t="s">
        <v>258</v>
      </c>
      <c r="W6" s="346"/>
      <c r="X6" s="344" t="s">
        <v>257</v>
      </c>
      <c r="Y6" s="345"/>
      <c r="Z6" s="344" t="s">
        <v>258</v>
      </c>
      <c r="AA6" s="346"/>
      <c r="AB6" s="344" t="s">
        <v>257</v>
      </c>
      <c r="AC6" s="345"/>
      <c r="AD6" s="344" t="s">
        <v>258</v>
      </c>
      <c r="AE6" s="346"/>
      <c r="AF6" s="379"/>
    </row>
    <row r="7" spans="1:34" ht="72" customHeight="1" x14ac:dyDescent="0.2">
      <c r="B7" s="149"/>
      <c r="C7" s="150"/>
      <c r="D7" s="331" t="s">
        <v>261</v>
      </c>
      <c r="E7" s="331" t="s">
        <v>435</v>
      </c>
      <c r="F7" s="331" t="s">
        <v>259</v>
      </c>
      <c r="G7" s="331" t="s">
        <v>260</v>
      </c>
      <c r="H7" s="331" t="s">
        <v>261</v>
      </c>
      <c r="I7" s="331" t="s">
        <v>435</v>
      </c>
      <c r="J7" s="331" t="s">
        <v>259</v>
      </c>
      <c r="K7" s="331" t="s">
        <v>260</v>
      </c>
      <c r="L7" s="331" t="s">
        <v>261</v>
      </c>
      <c r="M7" s="331" t="s">
        <v>435</v>
      </c>
      <c r="N7" s="331" t="s">
        <v>259</v>
      </c>
      <c r="O7" s="331" t="s">
        <v>260</v>
      </c>
      <c r="P7" s="331" t="s">
        <v>261</v>
      </c>
      <c r="Q7" s="331" t="s">
        <v>435</v>
      </c>
      <c r="R7" s="331" t="s">
        <v>259</v>
      </c>
      <c r="S7" s="331" t="s">
        <v>260</v>
      </c>
      <c r="T7" s="331" t="s">
        <v>261</v>
      </c>
      <c r="U7" s="331" t="s">
        <v>435</v>
      </c>
      <c r="V7" s="331" t="s">
        <v>259</v>
      </c>
      <c r="W7" s="331" t="s">
        <v>260</v>
      </c>
      <c r="X7" s="331" t="s">
        <v>261</v>
      </c>
      <c r="Y7" s="331" t="s">
        <v>435</v>
      </c>
      <c r="Z7" s="331" t="s">
        <v>259</v>
      </c>
      <c r="AA7" s="331" t="s">
        <v>260</v>
      </c>
      <c r="AB7" s="331" t="s">
        <v>261</v>
      </c>
      <c r="AC7" s="331" t="s">
        <v>435</v>
      </c>
      <c r="AD7" s="331" t="s">
        <v>259</v>
      </c>
      <c r="AE7" s="331" t="s">
        <v>260</v>
      </c>
      <c r="AF7" s="380"/>
    </row>
    <row r="8" spans="1:34" x14ac:dyDescent="0.2">
      <c r="B8" s="152"/>
      <c r="C8" s="153"/>
      <c r="D8" s="332" t="s">
        <v>31</v>
      </c>
      <c r="E8" s="333" t="s">
        <v>262</v>
      </c>
      <c r="F8" s="333" t="s">
        <v>195</v>
      </c>
      <c r="G8" s="333" t="s">
        <v>196</v>
      </c>
      <c r="H8" s="333" t="s">
        <v>197</v>
      </c>
      <c r="I8" s="333" t="s">
        <v>263</v>
      </c>
      <c r="J8" s="333" t="s">
        <v>264</v>
      </c>
      <c r="K8" s="333" t="s">
        <v>265</v>
      </c>
      <c r="L8" s="332" t="s">
        <v>285</v>
      </c>
      <c r="M8" s="333" t="s">
        <v>208</v>
      </c>
      <c r="N8" s="333" t="s">
        <v>266</v>
      </c>
      <c r="O8" s="333" t="s">
        <v>267</v>
      </c>
      <c r="P8" s="332" t="s">
        <v>286</v>
      </c>
      <c r="Q8" s="333" t="s">
        <v>268</v>
      </c>
      <c r="R8" s="333" t="s">
        <v>269</v>
      </c>
      <c r="S8" s="333" t="s">
        <v>270</v>
      </c>
      <c r="T8" s="333" t="s">
        <v>271</v>
      </c>
      <c r="U8" s="333" t="s">
        <v>272</v>
      </c>
      <c r="V8" s="333" t="s">
        <v>273</v>
      </c>
      <c r="W8" s="333" t="s">
        <v>274</v>
      </c>
      <c r="X8" s="333" t="s">
        <v>275</v>
      </c>
      <c r="Y8" s="333" t="s">
        <v>276</v>
      </c>
      <c r="Z8" s="333" t="s">
        <v>277</v>
      </c>
      <c r="AA8" s="333" t="s">
        <v>278</v>
      </c>
      <c r="AB8" s="334" t="s">
        <v>279</v>
      </c>
      <c r="AC8" s="333" t="s">
        <v>280</v>
      </c>
      <c r="AD8" s="333" t="s">
        <v>281</v>
      </c>
      <c r="AE8" s="333" t="s">
        <v>282</v>
      </c>
      <c r="AF8" s="333" t="s">
        <v>283</v>
      </c>
    </row>
    <row r="9" spans="1:34" ht="45" x14ac:dyDescent="0.2">
      <c r="B9" s="331" t="s">
        <v>284</v>
      </c>
      <c r="C9" s="335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</row>
    <row r="10" spans="1:34" ht="15" x14ac:dyDescent="0.2">
      <c r="B10" s="331">
        <v>1</v>
      </c>
      <c r="C10" s="337" t="s">
        <v>34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155"/>
    </row>
    <row r="11" spans="1:34" ht="15" x14ac:dyDescent="0.2">
      <c r="B11" s="331">
        <v>2</v>
      </c>
      <c r="C11" s="337" t="s">
        <v>36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155"/>
    </row>
    <row r="12" spans="1:34" ht="15" x14ac:dyDescent="0.2">
      <c r="B12" s="331">
        <v>3</v>
      </c>
      <c r="C12" s="337" t="s">
        <v>38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155"/>
    </row>
    <row r="13" spans="1:34" ht="15" x14ac:dyDescent="0.2">
      <c r="B13" s="331">
        <v>4</v>
      </c>
      <c r="C13" s="337" t="s">
        <v>40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155"/>
    </row>
    <row r="14" spans="1:34" ht="15" x14ac:dyDescent="0.2">
      <c r="B14" s="331">
        <v>5</v>
      </c>
      <c r="C14" s="337" t="s">
        <v>42</v>
      </c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155"/>
    </row>
    <row r="15" spans="1:34" ht="15" x14ac:dyDescent="0.2">
      <c r="B15" s="331">
        <v>6</v>
      </c>
      <c r="C15" s="337" t="s">
        <v>44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155"/>
    </row>
    <row r="16" spans="1:34" ht="15" x14ac:dyDescent="0.2">
      <c r="B16" s="331">
        <v>7</v>
      </c>
      <c r="C16" s="337" t="s">
        <v>46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155"/>
    </row>
    <row r="17" spans="2:33" ht="15" x14ac:dyDescent="0.2">
      <c r="B17" s="331">
        <v>8</v>
      </c>
      <c r="C17" s="337" t="s">
        <v>48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155"/>
    </row>
    <row r="18" spans="2:33" ht="15" x14ac:dyDescent="0.2">
      <c r="B18" s="331">
        <v>9</v>
      </c>
      <c r="C18" s="337" t="s">
        <v>50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155"/>
    </row>
    <row r="19" spans="2:33" ht="15" x14ac:dyDescent="0.2">
      <c r="B19" s="331">
        <v>10</v>
      </c>
      <c r="C19" s="337" t="s">
        <v>52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155"/>
    </row>
    <row r="20" spans="2:33" ht="15" x14ac:dyDescent="0.2">
      <c r="B20" s="331">
        <v>11</v>
      </c>
      <c r="C20" s="337" t="s">
        <v>54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155"/>
    </row>
    <row r="21" spans="2:33" ht="15" x14ac:dyDescent="0.2">
      <c r="B21" s="331">
        <v>12</v>
      </c>
      <c r="C21" s="337" t="s">
        <v>56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155"/>
    </row>
    <row r="22" spans="2:33" ht="15" x14ac:dyDescent="0.2">
      <c r="B22" s="331">
        <v>13</v>
      </c>
      <c r="C22" s="337" t="s">
        <v>58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155"/>
    </row>
    <row r="23" spans="2:33" ht="15" x14ac:dyDescent="0.2">
      <c r="B23" s="331">
        <v>14</v>
      </c>
      <c r="C23" s="337" t="s">
        <v>60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155"/>
    </row>
    <row r="24" spans="2:33" ht="15" x14ac:dyDescent="0.2">
      <c r="B24" s="331">
        <v>15</v>
      </c>
      <c r="C24" s="337" t="s">
        <v>62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155"/>
    </row>
    <row r="25" spans="2:33" ht="15" x14ac:dyDescent="0.2">
      <c r="B25" s="331">
        <v>16</v>
      </c>
      <c r="C25" s="337" t="s">
        <v>64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155"/>
    </row>
    <row r="26" spans="2:33" ht="15" x14ac:dyDescent="0.2">
      <c r="B26" s="331">
        <v>17</v>
      </c>
      <c r="C26" s="337" t="s">
        <v>66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155"/>
    </row>
    <row r="27" spans="2:33" ht="15" x14ac:dyDescent="0.2">
      <c r="B27" s="331">
        <v>18</v>
      </c>
      <c r="C27" s="337" t="s">
        <v>68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155"/>
    </row>
    <row r="28" spans="2:33" ht="15" x14ac:dyDescent="0.2">
      <c r="B28" s="331">
        <v>19</v>
      </c>
      <c r="C28" s="337" t="s">
        <v>70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155"/>
    </row>
    <row r="29" spans="2:33" ht="15" x14ac:dyDescent="0.2">
      <c r="B29" s="331">
        <v>20</v>
      </c>
      <c r="C29" s="337" t="s">
        <v>72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155"/>
    </row>
    <row r="30" spans="2:33" ht="15" x14ac:dyDescent="0.2">
      <c r="B30" s="331">
        <v>21</v>
      </c>
      <c r="C30" s="337" t="s">
        <v>74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155"/>
    </row>
    <row r="31" spans="2:33" ht="15" x14ac:dyDescent="0.2">
      <c r="B31" s="331">
        <v>22</v>
      </c>
      <c r="C31" s="337" t="s">
        <v>76</v>
      </c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155"/>
    </row>
    <row r="32" spans="2:33" ht="15" x14ac:dyDescent="0.2">
      <c r="B32" s="331">
        <v>23</v>
      </c>
      <c r="C32" s="337" t="s">
        <v>78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155"/>
    </row>
    <row r="33" spans="2:33" ht="15" x14ac:dyDescent="0.2">
      <c r="B33" s="331">
        <v>24</v>
      </c>
      <c r="C33" s="337" t="s">
        <v>80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155"/>
    </row>
    <row r="34" spans="2:33" ht="15" x14ac:dyDescent="0.2">
      <c r="B34" s="331">
        <v>25</v>
      </c>
      <c r="C34" s="337" t="s">
        <v>82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155"/>
    </row>
    <row r="35" spans="2:33" ht="15" x14ac:dyDescent="0.2">
      <c r="B35" s="331">
        <v>26</v>
      </c>
      <c r="C35" s="337" t="s">
        <v>84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155"/>
    </row>
    <row r="36" spans="2:33" ht="15" x14ac:dyDescent="0.2">
      <c r="B36" s="331">
        <v>27</v>
      </c>
      <c r="C36" s="337" t="s">
        <v>86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155"/>
    </row>
    <row r="37" spans="2:33" ht="15" x14ac:dyDescent="0.2">
      <c r="B37" s="331">
        <v>28</v>
      </c>
      <c r="C37" s="337" t="s">
        <v>88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155"/>
    </row>
    <row r="38" spans="2:33" ht="15" x14ac:dyDescent="0.2">
      <c r="B38" s="331">
        <v>29</v>
      </c>
      <c r="C38" s="337" t="s">
        <v>90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155"/>
    </row>
    <row r="39" spans="2:33" ht="15" x14ac:dyDescent="0.2">
      <c r="B39" s="331">
        <v>30</v>
      </c>
      <c r="C39" s="337" t="s">
        <v>92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155"/>
    </row>
    <row r="40" spans="2:33" ht="15" x14ac:dyDescent="0.2">
      <c r="B40" s="331" t="s">
        <v>387</v>
      </c>
      <c r="C40" s="333" t="s">
        <v>94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155"/>
    </row>
    <row r="41" spans="2:33" ht="15" x14ac:dyDescent="0.2">
      <c r="B41" s="331" t="s">
        <v>388</v>
      </c>
      <c r="C41" s="333" t="s">
        <v>96</v>
      </c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155"/>
    </row>
    <row r="42" spans="2:33" ht="15" x14ac:dyDescent="0.2">
      <c r="B42" s="331" t="s">
        <v>389</v>
      </c>
      <c r="C42" s="333" t="s">
        <v>98</v>
      </c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155"/>
    </row>
    <row r="43" spans="2:33" ht="15" customHeight="1" x14ac:dyDescent="0.2">
      <c r="B43" s="147"/>
      <c r="C43" s="156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</row>
    <row r="44" spans="2:33" ht="15" x14ac:dyDescent="0.25">
      <c r="B44" s="158"/>
      <c r="C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</row>
    <row r="45" spans="2:33" ht="15" x14ac:dyDescent="0.25">
      <c r="B45" s="147"/>
      <c r="C45" s="156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2:33" x14ac:dyDescent="0.2">
      <c r="B46" s="147"/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</row>
    <row r="47" spans="2:33" x14ac:dyDescent="0.2">
      <c r="B47" s="147"/>
      <c r="C47" s="156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</row>
    <row r="48" spans="2:33" x14ac:dyDescent="0.2">
      <c r="B48" s="147"/>
      <c r="C48" s="156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</row>
    <row r="49" spans="2:33" x14ac:dyDescent="0.2">
      <c r="B49" s="147"/>
      <c r="C49" s="156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</row>
    <row r="50" spans="2:33" x14ac:dyDescent="0.2">
      <c r="B50" s="147"/>
      <c r="C50" s="156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</row>
    <row r="51" spans="2:33" x14ac:dyDescent="0.2">
      <c r="C51" s="156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</row>
    <row r="52" spans="2:33" x14ac:dyDescent="0.2">
      <c r="C52" s="160"/>
      <c r="D52" s="145"/>
      <c r="AF52" s="159"/>
    </row>
    <row r="53" spans="2:33" x14ac:dyDescent="0.2">
      <c r="C53" s="160"/>
      <c r="D53" s="145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9"/>
    </row>
    <row r="54" spans="2:33" ht="15" x14ac:dyDescent="0.25"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9"/>
      <c r="AG54" s="111"/>
    </row>
    <row r="55" spans="2:33" ht="15" x14ac:dyDescent="0.25"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</row>
    <row r="56" spans="2:33" x14ac:dyDescent="0.2"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</row>
    <row r="57" spans="2:33" x14ac:dyDescent="0.2"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</row>
    <row r="58" spans="2:33" x14ac:dyDescent="0.2"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</row>
    <row r="59" spans="2:33" x14ac:dyDescent="0.2"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</row>
    <row r="60" spans="2:33" x14ac:dyDescent="0.2"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</row>
    <row r="61" spans="2:33" x14ac:dyDescent="0.2"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</row>
  </sheetData>
  <mergeCells count="16">
    <mergeCell ref="AF5:AF7"/>
    <mergeCell ref="N6:O6"/>
    <mergeCell ref="AB5:AE5"/>
    <mergeCell ref="X5:AA5"/>
    <mergeCell ref="D5:G5"/>
    <mergeCell ref="D6:E6"/>
    <mergeCell ref="F6:G6"/>
    <mergeCell ref="H5:K5"/>
    <mergeCell ref="H6:I6"/>
    <mergeCell ref="J6:K6"/>
    <mergeCell ref="L5:O5"/>
    <mergeCell ref="L6:M6"/>
    <mergeCell ref="R6:S6"/>
    <mergeCell ref="P6:Q6"/>
    <mergeCell ref="P5:S5"/>
    <mergeCell ref="T5:W5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D592-6A2B-43C7-BB2F-77BEE480D15A}">
  <sheetPr>
    <tabColor theme="9" tint="0.59999389629810485"/>
  </sheetPr>
  <dimension ref="A1:L40"/>
  <sheetViews>
    <sheetView showGridLines="0" zoomScaleNormal="100" zoomScaleSheetLayoutView="20" workbookViewId="0">
      <selection activeCell="D33" sqref="D33"/>
    </sheetView>
  </sheetViews>
  <sheetFormatPr defaultColWidth="13" defaultRowHeight="12.75" x14ac:dyDescent="0.2"/>
  <cols>
    <col min="1" max="1" width="3.5703125" style="145" customWidth="1"/>
    <col min="2" max="2" width="30.42578125" style="145" customWidth="1"/>
    <col min="3" max="3" width="8.42578125" style="151" customWidth="1"/>
    <col min="4" max="6" width="13" style="147" customWidth="1"/>
    <col min="7" max="12" width="13" style="145" customWidth="1"/>
    <col min="13" max="16384" width="13" style="145"/>
  </cols>
  <sheetData>
    <row r="1" spans="1:12" s="22" customFormat="1" ht="18.75" x14ac:dyDescent="0.25">
      <c r="A1" s="327" t="s">
        <v>414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38"/>
    </row>
    <row r="2" spans="1:12" s="22" customFormat="1" ht="15" x14ac:dyDescent="0.25">
      <c r="A2" s="31" t="s">
        <v>415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30"/>
    </row>
    <row r="3" spans="1:12" s="22" customFormat="1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2">
      <c r="B4" s="148"/>
      <c r="C4" s="146"/>
    </row>
    <row r="5" spans="1:12" ht="15" x14ac:dyDescent="0.2">
      <c r="B5" s="231"/>
      <c r="C5" s="232"/>
      <c r="D5" s="384" t="s">
        <v>416</v>
      </c>
      <c r="E5" s="385"/>
      <c r="F5" s="385"/>
      <c r="G5" s="386"/>
      <c r="H5" s="384" t="s">
        <v>417</v>
      </c>
      <c r="I5" s="385"/>
      <c r="J5" s="385"/>
      <c r="K5" s="386"/>
      <c r="L5" s="387" t="s">
        <v>418</v>
      </c>
    </row>
    <row r="6" spans="1:12" ht="15" x14ac:dyDescent="0.2">
      <c r="B6" s="231"/>
      <c r="C6" s="232"/>
      <c r="D6" s="384" t="s">
        <v>257</v>
      </c>
      <c r="E6" s="386"/>
      <c r="F6" s="384" t="s">
        <v>258</v>
      </c>
      <c r="G6" s="386"/>
      <c r="H6" s="384" t="s">
        <v>257</v>
      </c>
      <c r="I6" s="386"/>
      <c r="J6" s="384" t="s">
        <v>258</v>
      </c>
      <c r="K6" s="386"/>
      <c r="L6" s="388"/>
    </row>
    <row r="7" spans="1:12" ht="75" x14ac:dyDescent="0.2">
      <c r="B7" s="231"/>
      <c r="C7" s="232"/>
      <c r="D7" s="339" t="s">
        <v>419</v>
      </c>
      <c r="E7" s="339" t="s">
        <v>412</v>
      </c>
      <c r="F7" s="339" t="s">
        <v>259</v>
      </c>
      <c r="G7" s="339" t="s">
        <v>420</v>
      </c>
      <c r="H7" s="339" t="s">
        <v>419</v>
      </c>
      <c r="I7" s="339" t="s">
        <v>412</v>
      </c>
      <c r="J7" s="339" t="s">
        <v>259</v>
      </c>
      <c r="K7" s="339" t="s">
        <v>420</v>
      </c>
      <c r="L7" s="389"/>
    </row>
    <row r="8" spans="1:12" ht="15" x14ac:dyDescent="0.25">
      <c r="B8" s="233"/>
      <c r="C8" s="234"/>
      <c r="D8" s="235" t="s">
        <v>31</v>
      </c>
      <c r="E8" s="235" t="s">
        <v>262</v>
      </c>
      <c r="F8" s="235" t="s">
        <v>195</v>
      </c>
      <c r="G8" s="235" t="s">
        <v>196</v>
      </c>
      <c r="H8" s="235" t="s">
        <v>197</v>
      </c>
      <c r="I8" s="235" t="s">
        <v>263</v>
      </c>
      <c r="J8" s="235" t="s">
        <v>264</v>
      </c>
      <c r="K8" s="235" t="s">
        <v>265</v>
      </c>
      <c r="L8" s="235" t="s">
        <v>285</v>
      </c>
    </row>
    <row r="9" spans="1:12" ht="45" x14ac:dyDescent="0.2">
      <c r="B9" s="340" t="s">
        <v>284</v>
      </c>
      <c r="C9" s="341"/>
      <c r="D9" s="336"/>
      <c r="E9" s="336"/>
      <c r="F9" s="336"/>
      <c r="G9" s="336"/>
      <c r="H9" s="336"/>
      <c r="I9" s="336"/>
      <c r="J9" s="336"/>
      <c r="K9" s="336"/>
      <c r="L9" s="336"/>
    </row>
    <row r="10" spans="1:12" ht="15" x14ac:dyDescent="0.25">
      <c r="B10" s="342">
        <v>1</v>
      </c>
      <c r="C10" s="235" t="s">
        <v>34</v>
      </c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 ht="15" x14ac:dyDescent="0.25">
      <c r="B11" s="342">
        <v>2</v>
      </c>
      <c r="C11" s="235" t="s">
        <v>36</v>
      </c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5" x14ac:dyDescent="0.25">
      <c r="B12" s="343">
        <v>3</v>
      </c>
      <c r="C12" s="235" t="s">
        <v>38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5" x14ac:dyDescent="0.25">
      <c r="B13" s="343">
        <v>4</v>
      </c>
      <c r="C13" s="235" t="s">
        <v>40</v>
      </c>
      <c r="D13" s="258"/>
      <c r="E13" s="258"/>
      <c r="F13" s="258"/>
      <c r="G13" s="258"/>
      <c r="H13" s="258"/>
      <c r="I13" s="258"/>
      <c r="J13" s="258"/>
      <c r="K13" s="258"/>
      <c r="L13" s="258"/>
    </row>
    <row r="14" spans="1:12" ht="15" x14ac:dyDescent="0.25">
      <c r="B14" s="343">
        <v>5</v>
      </c>
      <c r="C14" s="235" t="s">
        <v>42</v>
      </c>
      <c r="D14" s="258"/>
      <c r="E14" s="258"/>
      <c r="F14" s="258"/>
      <c r="G14" s="258"/>
      <c r="H14" s="258"/>
      <c r="I14" s="258"/>
      <c r="J14" s="258"/>
      <c r="K14" s="258"/>
      <c r="L14" s="258"/>
    </row>
    <row r="15" spans="1:12" ht="15" x14ac:dyDescent="0.25">
      <c r="B15" s="343">
        <v>6</v>
      </c>
      <c r="C15" s="235" t="s">
        <v>44</v>
      </c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15" x14ac:dyDescent="0.25">
      <c r="B16" s="343">
        <v>7</v>
      </c>
      <c r="C16" s="235" t="s">
        <v>46</v>
      </c>
      <c r="D16" s="258"/>
      <c r="E16" s="258"/>
      <c r="F16" s="258"/>
      <c r="G16" s="258"/>
      <c r="H16" s="258"/>
      <c r="I16" s="258"/>
      <c r="J16" s="258"/>
      <c r="K16" s="258"/>
      <c r="L16" s="258"/>
    </row>
    <row r="17" spans="2:12" ht="15" x14ac:dyDescent="0.25">
      <c r="B17" s="343">
        <v>8</v>
      </c>
      <c r="C17" s="235" t="s">
        <v>48</v>
      </c>
      <c r="D17" s="258"/>
      <c r="E17" s="258"/>
      <c r="F17" s="258"/>
      <c r="G17" s="258"/>
      <c r="H17" s="258"/>
      <c r="I17" s="258"/>
      <c r="J17" s="258"/>
      <c r="K17" s="258"/>
      <c r="L17" s="258"/>
    </row>
    <row r="18" spans="2:12" ht="15" x14ac:dyDescent="0.25">
      <c r="B18" s="343">
        <v>9</v>
      </c>
      <c r="C18" s="235" t="s">
        <v>50</v>
      </c>
      <c r="D18" s="258"/>
      <c r="E18" s="258"/>
      <c r="F18" s="258"/>
      <c r="G18" s="258"/>
      <c r="H18" s="258"/>
      <c r="I18" s="258"/>
      <c r="J18" s="258"/>
      <c r="K18" s="258"/>
      <c r="L18" s="258"/>
    </row>
    <row r="19" spans="2:12" ht="15" x14ac:dyDescent="0.25">
      <c r="B19" s="343">
        <v>10</v>
      </c>
      <c r="C19" s="235" t="s">
        <v>52</v>
      </c>
      <c r="D19" s="258"/>
      <c r="E19" s="258"/>
      <c r="F19" s="258"/>
      <c r="G19" s="258"/>
      <c r="H19" s="258"/>
      <c r="I19" s="258"/>
      <c r="J19" s="258"/>
      <c r="K19" s="258"/>
      <c r="L19" s="258"/>
    </row>
    <row r="20" spans="2:12" ht="15" x14ac:dyDescent="0.25">
      <c r="B20" s="343">
        <v>11</v>
      </c>
      <c r="C20" s="235" t="s">
        <v>54</v>
      </c>
      <c r="D20" s="258"/>
      <c r="E20" s="258"/>
      <c r="F20" s="258"/>
      <c r="G20" s="258"/>
      <c r="H20" s="258"/>
      <c r="I20" s="258"/>
      <c r="J20" s="258"/>
      <c r="K20" s="258"/>
      <c r="L20" s="258"/>
    </row>
    <row r="21" spans="2:12" ht="15" x14ac:dyDescent="0.25">
      <c r="B21" s="343">
        <v>12</v>
      </c>
      <c r="C21" s="235" t="s">
        <v>56</v>
      </c>
      <c r="D21" s="258"/>
      <c r="E21" s="258"/>
      <c r="F21" s="258"/>
      <c r="G21" s="258"/>
      <c r="H21" s="258"/>
      <c r="I21" s="258"/>
      <c r="J21" s="258"/>
      <c r="K21" s="258"/>
      <c r="L21" s="258"/>
    </row>
    <row r="22" spans="2:12" ht="15" x14ac:dyDescent="0.25">
      <c r="B22" s="343">
        <v>13</v>
      </c>
      <c r="C22" s="235" t="s">
        <v>58</v>
      </c>
      <c r="D22" s="258"/>
      <c r="E22" s="258"/>
      <c r="F22" s="258"/>
      <c r="G22" s="258"/>
      <c r="H22" s="258"/>
      <c r="I22" s="258"/>
      <c r="J22" s="258"/>
      <c r="K22" s="258"/>
      <c r="L22" s="258"/>
    </row>
    <row r="23" spans="2:12" ht="15" x14ac:dyDescent="0.25">
      <c r="B23" s="343">
        <v>14</v>
      </c>
      <c r="C23" s="235" t="s">
        <v>60</v>
      </c>
      <c r="D23" s="258"/>
      <c r="E23" s="258"/>
      <c r="F23" s="258"/>
      <c r="G23" s="258"/>
      <c r="H23" s="258"/>
      <c r="I23" s="258"/>
      <c r="J23" s="258"/>
      <c r="K23" s="258"/>
      <c r="L23" s="258"/>
    </row>
    <row r="24" spans="2:12" ht="15" x14ac:dyDescent="0.25">
      <c r="B24" s="343">
        <v>15</v>
      </c>
      <c r="C24" s="235" t="s">
        <v>62</v>
      </c>
      <c r="D24" s="258"/>
      <c r="E24" s="258"/>
      <c r="F24" s="258"/>
      <c r="G24" s="258"/>
      <c r="H24" s="258"/>
      <c r="I24" s="258"/>
      <c r="J24" s="258"/>
      <c r="K24" s="258"/>
      <c r="L24" s="258"/>
    </row>
    <row r="25" spans="2:12" ht="15" x14ac:dyDescent="0.25">
      <c r="B25" s="343">
        <v>16</v>
      </c>
      <c r="C25" s="235" t="s">
        <v>64</v>
      </c>
      <c r="D25" s="258"/>
      <c r="E25" s="258"/>
      <c r="F25" s="258"/>
      <c r="G25" s="258"/>
      <c r="H25" s="258"/>
      <c r="I25" s="258"/>
      <c r="J25" s="258"/>
      <c r="K25" s="258"/>
      <c r="L25" s="258"/>
    </row>
    <row r="26" spans="2:12" ht="15" x14ac:dyDescent="0.25">
      <c r="B26" s="343">
        <v>17</v>
      </c>
      <c r="C26" s="235" t="s">
        <v>66</v>
      </c>
      <c r="D26" s="258"/>
      <c r="E26" s="258"/>
      <c r="F26" s="258"/>
      <c r="G26" s="258"/>
      <c r="H26" s="258"/>
      <c r="I26" s="258"/>
      <c r="J26" s="258"/>
      <c r="K26" s="258"/>
      <c r="L26" s="258"/>
    </row>
    <row r="27" spans="2:12" ht="15" x14ac:dyDescent="0.25">
      <c r="B27" s="343">
        <v>18</v>
      </c>
      <c r="C27" s="235" t="s">
        <v>68</v>
      </c>
      <c r="D27" s="258"/>
      <c r="E27" s="258"/>
      <c r="F27" s="258"/>
      <c r="G27" s="258"/>
      <c r="H27" s="258"/>
      <c r="I27" s="258"/>
      <c r="J27" s="258"/>
      <c r="K27" s="258"/>
      <c r="L27" s="258"/>
    </row>
    <row r="28" spans="2:12" ht="15" x14ac:dyDescent="0.25">
      <c r="B28" s="343">
        <v>19</v>
      </c>
      <c r="C28" s="235" t="s">
        <v>70</v>
      </c>
      <c r="D28" s="258"/>
      <c r="E28" s="258"/>
      <c r="F28" s="258"/>
      <c r="G28" s="258"/>
      <c r="H28" s="258"/>
      <c r="I28" s="258"/>
      <c r="J28" s="258"/>
      <c r="K28" s="258"/>
      <c r="L28" s="258"/>
    </row>
    <row r="29" spans="2:12" ht="15" x14ac:dyDescent="0.25">
      <c r="B29" s="343">
        <v>20</v>
      </c>
      <c r="C29" s="235" t="s">
        <v>72</v>
      </c>
      <c r="D29" s="258"/>
      <c r="E29" s="258"/>
      <c r="F29" s="258"/>
      <c r="G29" s="258"/>
      <c r="H29" s="258"/>
      <c r="I29" s="258"/>
      <c r="J29" s="258"/>
      <c r="K29" s="258"/>
      <c r="L29" s="258"/>
    </row>
    <row r="30" spans="2:12" ht="15" x14ac:dyDescent="0.25">
      <c r="B30" s="343">
        <v>21</v>
      </c>
      <c r="C30" s="235" t="s">
        <v>74</v>
      </c>
      <c r="D30" s="258"/>
      <c r="E30" s="258"/>
      <c r="F30" s="258"/>
      <c r="G30" s="258"/>
      <c r="H30" s="258"/>
      <c r="I30" s="258"/>
      <c r="J30" s="258"/>
      <c r="K30" s="258"/>
      <c r="L30" s="258"/>
    </row>
    <row r="31" spans="2:12" ht="15" x14ac:dyDescent="0.25">
      <c r="B31" s="343">
        <v>22</v>
      </c>
      <c r="C31" s="235" t="s">
        <v>76</v>
      </c>
      <c r="D31" s="258"/>
      <c r="E31" s="258"/>
      <c r="F31" s="258"/>
      <c r="G31" s="258"/>
      <c r="H31" s="258"/>
      <c r="I31" s="258"/>
      <c r="J31" s="258"/>
      <c r="K31" s="258"/>
      <c r="L31" s="258"/>
    </row>
    <row r="32" spans="2:12" ht="15" x14ac:dyDescent="0.25">
      <c r="B32" s="343">
        <v>23</v>
      </c>
      <c r="C32" s="235" t="s">
        <v>78</v>
      </c>
      <c r="D32" s="258"/>
      <c r="E32" s="258"/>
      <c r="F32" s="258"/>
      <c r="G32" s="258"/>
      <c r="H32" s="258"/>
      <c r="I32" s="258"/>
      <c r="J32" s="258"/>
      <c r="K32" s="258"/>
      <c r="L32" s="258"/>
    </row>
    <row r="33" spans="2:12" ht="15" x14ac:dyDescent="0.25">
      <c r="B33" s="343">
        <v>24</v>
      </c>
      <c r="C33" s="235" t="s">
        <v>80</v>
      </c>
      <c r="D33" s="258"/>
      <c r="E33" s="258"/>
      <c r="F33" s="258"/>
      <c r="G33" s="258"/>
      <c r="H33" s="258"/>
      <c r="I33" s="258"/>
      <c r="J33" s="258"/>
      <c r="K33" s="258"/>
      <c r="L33" s="258"/>
    </row>
    <row r="34" spans="2:12" ht="15" x14ac:dyDescent="0.25">
      <c r="B34" s="343">
        <v>25</v>
      </c>
      <c r="C34" s="235" t="s">
        <v>82</v>
      </c>
      <c r="D34" s="258"/>
      <c r="E34" s="258"/>
      <c r="F34" s="258"/>
      <c r="G34" s="258"/>
      <c r="H34" s="258"/>
      <c r="I34" s="258"/>
      <c r="J34" s="258"/>
      <c r="K34" s="258"/>
      <c r="L34" s="258"/>
    </row>
    <row r="35" spans="2:12" ht="15" x14ac:dyDescent="0.25">
      <c r="B35" s="343">
        <v>26</v>
      </c>
      <c r="C35" s="235" t="s">
        <v>84</v>
      </c>
      <c r="D35" s="258"/>
      <c r="E35" s="258"/>
      <c r="F35" s="258"/>
      <c r="G35" s="258"/>
      <c r="H35" s="258"/>
      <c r="I35" s="258"/>
      <c r="J35" s="258"/>
      <c r="K35" s="258"/>
      <c r="L35" s="258"/>
    </row>
    <row r="36" spans="2:12" ht="15" x14ac:dyDescent="0.25">
      <c r="B36" s="343">
        <v>27</v>
      </c>
      <c r="C36" s="235" t="s">
        <v>86</v>
      </c>
      <c r="D36" s="258"/>
      <c r="E36" s="258"/>
      <c r="F36" s="258"/>
      <c r="G36" s="258"/>
      <c r="H36" s="258"/>
      <c r="I36" s="258"/>
      <c r="J36" s="258"/>
      <c r="K36" s="258"/>
      <c r="L36" s="258"/>
    </row>
    <row r="37" spans="2:12" ht="15" x14ac:dyDescent="0.25">
      <c r="B37" s="343">
        <v>28</v>
      </c>
      <c r="C37" s="235" t="s">
        <v>88</v>
      </c>
      <c r="D37" s="258"/>
      <c r="E37" s="258"/>
      <c r="F37" s="258"/>
      <c r="G37" s="258"/>
      <c r="H37" s="258"/>
      <c r="I37" s="258"/>
      <c r="J37" s="258"/>
      <c r="K37" s="258"/>
      <c r="L37" s="258"/>
    </row>
    <row r="38" spans="2:12" ht="15" x14ac:dyDescent="0.25">
      <c r="B38" s="343">
        <v>29</v>
      </c>
      <c r="C38" s="235" t="s">
        <v>90</v>
      </c>
      <c r="D38" s="258"/>
      <c r="E38" s="258"/>
      <c r="F38" s="258"/>
      <c r="G38" s="258"/>
      <c r="H38" s="258"/>
      <c r="I38" s="258"/>
      <c r="J38" s="258"/>
      <c r="K38" s="258"/>
      <c r="L38" s="258"/>
    </row>
    <row r="39" spans="2:12" ht="15" x14ac:dyDescent="0.25">
      <c r="B39" s="343">
        <v>30</v>
      </c>
      <c r="C39" s="235" t="s">
        <v>92</v>
      </c>
      <c r="D39" s="258"/>
      <c r="E39" s="258"/>
      <c r="F39" s="258"/>
      <c r="G39" s="258"/>
      <c r="H39" s="258"/>
      <c r="I39" s="258"/>
      <c r="J39" s="258"/>
      <c r="K39" s="258"/>
      <c r="L39" s="258"/>
    </row>
    <row r="40" spans="2:12" ht="15" x14ac:dyDescent="0.25">
      <c r="B40" s="343" t="s">
        <v>421</v>
      </c>
      <c r="C40" s="235" t="s">
        <v>94</v>
      </c>
      <c r="D40" s="258"/>
      <c r="E40" s="258"/>
      <c r="F40" s="258"/>
      <c r="G40" s="258"/>
      <c r="H40" s="258"/>
      <c r="I40" s="258"/>
      <c r="J40" s="258"/>
      <c r="K40" s="258"/>
      <c r="L40" s="258"/>
    </row>
  </sheetData>
  <mergeCells count="7">
    <mergeCell ref="D5:G5"/>
    <mergeCell ref="H5:K5"/>
    <mergeCell ref="L5:L7"/>
    <mergeCell ref="D6:E6"/>
    <mergeCell ref="F6:G6"/>
    <mergeCell ref="H6:I6"/>
    <mergeCell ref="J6:K6"/>
  </mergeCells>
  <pageMargins left="0.31496062992125984" right="0" top="0.74803149606299213" bottom="0.35433070866141736" header="0.31496062992125984" footer="0.31496062992125984"/>
  <pageSetup paperSize="8" scale="81" fitToWidth="0" fitToHeight="0" orientation="portrait" cellComments="asDisplayed" r:id="rId1"/>
  <headerFooter alignWithMargins="0">
    <oddHeader>&amp;A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CF5-796D-4029-AB9A-756B3C5FB2F8}">
  <sheetPr codeName="Sheet36">
    <tabColor theme="9" tint="0.59999389629810485"/>
  </sheetPr>
  <dimension ref="A1:O19"/>
  <sheetViews>
    <sheetView showGridLines="0" zoomScaleNormal="100" workbookViewId="0">
      <selection activeCell="D33" sqref="D33"/>
    </sheetView>
  </sheetViews>
  <sheetFormatPr defaultColWidth="9.140625" defaultRowHeight="15" x14ac:dyDescent="0.25"/>
  <cols>
    <col min="1" max="1" width="3.5703125" style="89" customWidth="1"/>
    <col min="2" max="2" width="61.85546875" style="89" customWidth="1"/>
    <col min="3" max="3" width="9.140625" style="89"/>
    <col min="4" max="5" width="14.42578125" style="89" customWidth="1"/>
    <col min="6" max="14" width="9.140625" style="89"/>
    <col min="15" max="15" width="11.140625" style="89" customWidth="1"/>
    <col min="16" max="16384" width="9.140625" style="89"/>
  </cols>
  <sheetData>
    <row r="1" spans="1:15" s="22" customFormat="1" ht="18.75" x14ac:dyDescent="0.25">
      <c r="A1" s="28" t="s">
        <v>490</v>
      </c>
      <c r="B1" s="161"/>
      <c r="C1" s="161"/>
      <c r="D1" s="161"/>
      <c r="E1" s="161"/>
      <c r="F1" s="161"/>
      <c r="G1" s="161"/>
      <c r="H1" s="161"/>
      <c r="I1" s="161"/>
      <c r="J1" s="29"/>
      <c r="K1" s="29"/>
      <c r="L1" s="29"/>
      <c r="M1" s="30"/>
    </row>
    <row r="2" spans="1:15" s="22" customFormat="1" x14ac:dyDescent="0.25">
      <c r="A2" s="31" t="s">
        <v>287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4"/>
      <c r="N2" s="144"/>
      <c r="O2" s="144"/>
    </row>
    <row r="3" spans="1:15" s="22" customForma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5" ht="18.75" x14ac:dyDescent="0.25">
      <c r="A4" s="162"/>
      <c r="B4" s="163" t="s">
        <v>288</v>
      </c>
      <c r="C4" s="164"/>
      <c r="D4" s="164"/>
      <c r="E4" s="165"/>
      <c r="F4" s="165"/>
      <c r="G4" s="166"/>
      <c r="H4" s="166"/>
      <c r="I4" s="167"/>
      <c r="J4" s="167"/>
      <c r="K4" s="168"/>
      <c r="L4" s="165"/>
      <c r="M4" s="165"/>
    </row>
    <row r="5" spans="1:15" x14ac:dyDescent="0.25">
      <c r="A5" s="162"/>
      <c r="B5" s="99" t="s">
        <v>289</v>
      </c>
      <c r="C5" s="164"/>
      <c r="D5" s="165"/>
      <c r="E5" s="165"/>
      <c r="F5" s="165"/>
      <c r="G5" s="168"/>
      <c r="H5" s="168"/>
      <c r="I5" s="165"/>
      <c r="J5" s="165"/>
      <c r="K5" s="168"/>
      <c r="L5" s="165"/>
      <c r="M5" s="165"/>
    </row>
    <row r="6" spans="1:15" ht="15" customHeight="1" x14ac:dyDescent="0.25">
      <c r="A6" s="162"/>
      <c r="B6" s="164"/>
      <c r="C6" s="164"/>
      <c r="D6" s="390" t="s">
        <v>290</v>
      </c>
      <c r="E6" s="392" t="s">
        <v>291</v>
      </c>
      <c r="F6" s="393"/>
      <c r="G6" s="393"/>
      <c r="H6" s="393"/>
      <c r="I6" s="393"/>
      <c r="J6" s="393"/>
      <c r="K6" s="393"/>
      <c r="L6" s="393"/>
      <c r="M6" s="394"/>
    </row>
    <row r="7" spans="1:15" ht="150" x14ac:dyDescent="0.25">
      <c r="B7" s="169"/>
      <c r="C7" s="169"/>
      <c r="D7" s="391"/>
      <c r="E7" s="154" t="s">
        <v>292</v>
      </c>
      <c r="F7" s="154" t="s">
        <v>293</v>
      </c>
      <c r="G7" s="154" t="s">
        <v>294</v>
      </c>
      <c r="H7" s="154" t="s">
        <v>295</v>
      </c>
      <c r="I7" s="154" t="s">
        <v>296</v>
      </c>
      <c r="J7" s="154" t="s">
        <v>297</v>
      </c>
      <c r="K7" s="154" t="s">
        <v>298</v>
      </c>
      <c r="L7" s="154" t="s">
        <v>299</v>
      </c>
      <c r="M7" s="154" t="s">
        <v>300</v>
      </c>
    </row>
    <row r="8" spans="1:15" x14ac:dyDescent="0.25">
      <c r="B8" s="170"/>
      <c r="C8" s="170"/>
      <c r="D8" s="171" t="s">
        <v>31</v>
      </c>
      <c r="E8" s="171" t="s">
        <v>262</v>
      </c>
      <c r="F8" s="171" t="s">
        <v>195</v>
      </c>
      <c r="G8" s="171" t="s">
        <v>196</v>
      </c>
      <c r="H8" s="171" t="s">
        <v>197</v>
      </c>
      <c r="I8" s="171" t="s">
        <v>263</v>
      </c>
      <c r="J8" s="171" t="s">
        <v>264</v>
      </c>
      <c r="K8" s="171" t="s">
        <v>265</v>
      </c>
      <c r="L8" s="171" t="s">
        <v>285</v>
      </c>
      <c r="M8" s="171" t="s">
        <v>208</v>
      </c>
    </row>
    <row r="9" spans="1:15" ht="15" customHeight="1" x14ac:dyDescent="0.25">
      <c r="B9" s="172" t="s">
        <v>301</v>
      </c>
      <c r="C9" s="173" t="s">
        <v>34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x14ac:dyDescent="0.25">
      <c r="B10" s="172" t="s">
        <v>302</v>
      </c>
      <c r="C10" s="173" t="s">
        <v>36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x14ac:dyDescent="0.25">
      <c r="B11" s="175" t="s">
        <v>185</v>
      </c>
      <c r="C11" s="173" t="s">
        <v>38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5" x14ac:dyDescent="0.25">
      <c r="B12" s="175" t="s">
        <v>303</v>
      </c>
      <c r="C12" s="173" t="s">
        <v>40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5" x14ac:dyDescent="0.25">
      <c r="B13" s="172" t="s">
        <v>304</v>
      </c>
      <c r="C13" s="173" t="s">
        <v>42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5" x14ac:dyDescent="0.25">
      <c r="B14" s="175" t="s">
        <v>305</v>
      </c>
      <c r="C14" s="173" t="s">
        <v>44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1:15" x14ac:dyDescent="0.25">
      <c r="B15" s="175" t="s">
        <v>306</v>
      </c>
      <c r="C15" s="173" t="s">
        <v>46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5" x14ac:dyDescent="0.25">
      <c r="B16" s="175" t="s">
        <v>307</v>
      </c>
      <c r="C16" s="173" t="s">
        <v>48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2:13" x14ac:dyDescent="0.25">
      <c r="B17" s="172" t="s">
        <v>308</v>
      </c>
      <c r="C17" s="173" t="s">
        <v>50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</row>
    <row r="18" spans="2:13" x14ac:dyDescent="0.25">
      <c r="B18" s="172" t="s">
        <v>309</v>
      </c>
      <c r="C18" s="173" t="s">
        <v>52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2:13" x14ac:dyDescent="0.25">
      <c r="B19" s="172" t="s">
        <v>310</v>
      </c>
      <c r="C19" s="173" t="s">
        <v>54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</sheetData>
  <mergeCells count="2">
    <mergeCell ref="D6:D7"/>
    <mergeCell ref="E6:M6"/>
  </mergeCells>
  <pageMargins left="0.7" right="0.7" top="0.75" bottom="0.75" header="0.3" footer="0.3"/>
  <pageSetup paperSize="9" scale="8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9" tint="0.59999389629810485"/>
  </sheetPr>
  <dimension ref="A1:P58"/>
  <sheetViews>
    <sheetView showGridLines="0" zoomScaleNormal="100" workbookViewId="0">
      <selection activeCell="G24" sqref="G24"/>
    </sheetView>
  </sheetViews>
  <sheetFormatPr defaultColWidth="9.140625" defaultRowHeight="15" x14ac:dyDescent="0.25"/>
  <cols>
    <col min="1" max="1" width="3.5703125" style="89" customWidth="1"/>
    <col min="2" max="2" width="68.28515625" style="22" customWidth="1"/>
    <col min="3" max="3" width="8.42578125" style="22" customWidth="1"/>
    <col min="4" max="8" width="17" style="22" customWidth="1"/>
    <col min="9" max="234" width="9.140625" style="22"/>
    <col min="235" max="235" width="11.28515625" style="22" customWidth="1"/>
    <col min="236" max="236" width="53" style="22" customWidth="1"/>
    <col min="237" max="237" width="20.7109375" style="22" customWidth="1"/>
    <col min="238" max="238" width="18.7109375" style="22" customWidth="1"/>
    <col min="239" max="239" width="19.28515625" style="22" customWidth="1"/>
    <col min="240" max="240" width="20.5703125" style="22" customWidth="1"/>
    <col min="241" max="241" width="24.140625" style="22" customWidth="1"/>
    <col min="242" max="242" width="20.7109375" style="22" customWidth="1"/>
    <col min="243" max="243" width="20.5703125" style="22" customWidth="1"/>
    <col min="244" max="244" width="17.140625" style="22" customWidth="1"/>
    <col min="245" max="245" width="14.5703125" style="22" customWidth="1"/>
    <col min="246" max="246" width="13.140625" style="22" customWidth="1"/>
    <col min="247" max="247" width="20" style="22" customWidth="1"/>
    <col min="248" max="248" width="15.85546875" style="22" customWidth="1"/>
    <col min="249" max="249" width="14.42578125" style="22" customWidth="1"/>
    <col min="250" max="250" width="17.28515625" style="22" customWidth="1"/>
    <col min="251" max="251" width="14.28515625" style="22" customWidth="1"/>
    <col min="252" max="252" width="18.42578125" style="22" customWidth="1"/>
    <col min="253" max="253" width="15.28515625" style="22" customWidth="1"/>
    <col min="254" max="490" width="9.140625" style="22"/>
    <col min="491" max="491" width="11.28515625" style="22" customWidth="1"/>
    <col min="492" max="492" width="53" style="22" customWidth="1"/>
    <col min="493" max="493" width="20.7109375" style="22" customWidth="1"/>
    <col min="494" max="494" width="18.7109375" style="22" customWidth="1"/>
    <col min="495" max="495" width="19.28515625" style="22" customWidth="1"/>
    <col min="496" max="496" width="20.5703125" style="22" customWidth="1"/>
    <col min="497" max="497" width="24.140625" style="22" customWidth="1"/>
    <col min="498" max="498" width="20.7109375" style="22" customWidth="1"/>
    <col min="499" max="499" width="20.5703125" style="22" customWidth="1"/>
    <col min="500" max="500" width="17.140625" style="22" customWidth="1"/>
    <col min="501" max="501" width="14.5703125" style="22" customWidth="1"/>
    <col min="502" max="502" width="13.140625" style="22" customWidth="1"/>
    <col min="503" max="503" width="20" style="22" customWidth="1"/>
    <col min="504" max="504" width="15.85546875" style="22" customWidth="1"/>
    <col min="505" max="505" width="14.42578125" style="22" customWidth="1"/>
    <col min="506" max="506" width="17.28515625" style="22" customWidth="1"/>
    <col min="507" max="507" width="14.28515625" style="22" customWidth="1"/>
    <col min="508" max="508" width="18.42578125" style="22" customWidth="1"/>
    <col min="509" max="509" width="15.28515625" style="22" customWidth="1"/>
    <col min="510" max="746" width="9.140625" style="22"/>
    <col min="747" max="747" width="11.28515625" style="22" customWidth="1"/>
    <col min="748" max="748" width="53" style="22" customWidth="1"/>
    <col min="749" max="749" width="20.7109375" style="22" customWidth="1"/>
    <col min="750" max="750" width="18.7109375" style="22" customWidth="1"/>
    <col min="751" max="751" width="19.28515625" style="22" customWidth="1"/>
    <col min="752" max="752" width="20.5703125" style="22" customWidth="1"/>
    <col min="753" max="753" width="24.140625" style="22" customWidth="1"/>
    <col min="754" max="754" width="20.7109375" style="22" customWidth="1"/>
    <col min="755" max="755" width="20.5703125" style="22" customWidth="1"/>
    <col min="756" max="756" width="17.140625" style="22" customWidth="1"/>
    <col min="757" max="757" width="14.5703125" style="22" customWidth="1"/>
    <col min="758" max="758" width="13.140625" style="22" customWidth="1"/>
    <col min="759" max="759" width="20" style="22" customWidth="1"/>
    <col min="760" max="760" width="15.85546875" style="22" customWidth="1"/>
    <col min="761" max="761" width="14.42578125" style="22" customWidth="1"/>
    <col min="762" max="762" width="17.28515625" style="22" customWidth="1"/>
    <col min="763" max="763" width="14.28515625" style="22" customWidth="1"/>
    <col min="764" max="764" width="18.42578125" style="22" customWidth="1"/>
    <col min="765" max="765" width="15.28515625" style="22" customWidth="1"/>
    <col min="766" max="1002" width="9.140625" style="22"/>
    <col min="1003" max="1003" width="11.28515625" style="22" customWidth="1"/>
    <col min="1004" max="1004" width="53" style="22" customWidth="1"/>
    <col min="1005" max="1005" width="20.7109375" style="22" customWidth="1"/>
    <col min="1006" max="1006" width="18.7109375" style="22" customWidth="1"/>
    <col min="1007" max="1007" width="19.28515625" style="22" customWidth="1"/>
    <col min="1008" max="1008" width="20.5703125" style="22" customWidth="1"/>
    <col min="1009" max="1009" width="24.140625" style="22" customWidth="1"/>
    <col min="1010" max="1010" width="20.7109375" style="22" customWidth="1"/>
    <col min="1011" max="1011" width="20.5703125" style="22" customWidth="1"/>
    <col min="1012" max="1012" width="17.140625" style="22" customWidth="1"/>
    <col min="1013" max="1013" width="14.5703125" style="22" customWidth="1"/>
    <col min="1014" max="1014" width="13.140625" style="22" customWidth="1"/>
    <col min="1015" max="1015" width="20" style="22" customWidth="1"/>
    <col min="1016" max="1016" width="15.85546875" style="22" customWidth="1"/>
    <col min="1017" max="1017" width="14.42578125" style="22" customWidth="1"/>
    <col min="1018" max="1018" width="17.28515625" style="22" customWidth="1"/>
    <col min="1019" max="1019" width="14.28515625" style="22" customWidth="1"/>
    <col min="1020" max="1020" width="18.42578125" style="22" customWidth="1"/>
    <col min="1021" max="1021" width="15.28515625" style="22" customWidth="1"/>
    <col min="1022" max="1258" width="9.140625" style="22"/>
    <col min="1259" max="1259" width="11.28515625" style="22" customWidth="1"/>
    <col min="1260" max="1260" width="53" style="22" customWidth="1"/>
    <col min="1261" max="1261" width="20.7109375" style="22" customWidth="1"/>
    <col min="1262" max="1262" width="18.7109375" style="22" customWidth="1"/>
    <col min="1263" max="1263" width="19.28515625" style="22" customWidth="1"/>
    <col min="1264" max="1264" width="20.5703125" style="22" customWidth="1"/>
    <col min="1265" max="1265" width="24.140625" style="22" customWidth="1"/>
    <col min="1266" max="1266" width="20.7109375" style="22" customWidth="1"/>
    <col min="1267" max="1267" width="20.5703125" style="22" customWidth="1"/>
    <col min="1268" max="1268" width="17.140625" style="22" customWidth="1"/>
    <col min="1269" max="1269" width="14.5703125" style="22" customWidth="1"/>
    <col min="1270" max="1270" width="13.140625" style="22" customWidth="1"/>
    <col min="1271" max="1271" width="20" style="22" customWidth="1"/>
    <col min="1272" max="1272" width="15.85546875" style="22" customWidth="1"/>
    <col min="1273" max="1273" width="14.42578125" style="22" customWidth="1"/>
    <col min="1274" max="1274" width="17.28515625" style="22" customWidth="1"/>
    <col min="1275" max="1275" width="14.28515625" style="22" customWidth="1"/>
    <col min="1276" max="1276" width="18.42578125" style="22" customWidth="1"/>
    <col min="1277" max="1277" width="15.28515625" style="22" customWidth="1"/>
    <col min="1278" max="1514" width="9.140625" style="22"/>
    <col min="1515" max="1515" width="11.28515625" style="22" customWidth="1"/>
    <col min="1516" max="1516" width="53" style="22" customWidth="1"/>
    <col min="1517" max="1517" width="20.7109375" style="22" customWidth="1"/>
    <col min="1518" max="1518" width="18.7109375" style="22" customWidth="1"/>
    <col min="1519" max="1519" width="19.28515625" style="22" customWidth="1"/>
    <col min="1520" max="1520" width="20.5703125" style="22" customWidth="1"/>
    <col min="1521" max="1521" width="24.140625" style="22" customWidth="1"/>
    <col min="1522" max="1522" width="20.7109375" style="22" customWidth="1"/>
    <col min="1523" max="1523" width="20.5703125" style="22" customWidth="1"/>
    <col min="1524" max="1524" width="17.140625" style="22" customWidth="1"/>
    <col min="1525" max="1525" width="14.5703125" style="22" customWidth="1"/>
    <col min="1526" max="1526" width="13.140625" style="22" customWidth="1"/>
    <col min="1527" max="1527" width="20" style="22" customWidth="1"/>
    <col min="1528" max="1528" width="15.85546875" style="22" customWidth="1"/>
    <col min="1529" max="1529" width="14.42578125" style="22" customWidth="1"/>
    <col min="1530" max="1530" width="17.28515625" style="22" customWidth="1"/>
    <col min="1531" max="1531" width="14.28515625" style="22" customWidth="1"/>
    <col min="1532" max="1532" width="18.42578125" style="22" customWidth="1"/>
    <col min="1533" max="1533" width="15.28515625" style="22" customWidth="1"/>
    <col min="1534" max="1770" width="9.140625" style="22"/>
    <col min="1771" max="1771" width="11.28515625" style="22" customWidth="1"/>
    <col min="1772" max="1772" width="53" style="22" customWidth="1"/>
    <col min="1773" max="1773" width="20.7109375" style="22" customWidth="1"/>
    <col min="1774" max="1774" width="18.7109375" style="22" customWidth="1"/>
    <col min="1775" max="1775" width="19.28515625" style="22" customWidth="1"/>
    <col min="1776" max="1776" width="20.5703125" style="22" customWidth="1"/>
    <col min="1777" max="1777" width="24.140625" style="22" customWidth="1"/>
    <col min="1778" max="1778" width="20.7109375" style="22" customWidth="1"/>
    <col min="1779" max="1779" width="20.5703125" style="22" customWidth="1"/>
    <col min="1780" max="1780" width="17.140625" style="22" customWidth="1"/>
    <col min="1781" max="1781" width="14.5703125" style="22" customWidth="1"/>
    <col min="1782" max="1782" width="13.140625" style="22" customWidth="1"/>
    <col min="1783" max="1783" width="20" style="22" customWidth="1"/>
    <col min="1784" max="1784" width="15.85546875" style="22" customWidth="1"/>
    <col min="1785" max="1785" width="14.42578125" style="22" customWidth="1"/>
    <col min="1786" max="1786" width="17.28515625" style="22" customWidth="1"/>
    <col min="1787" max="1787" width="14.28515625" style="22" customWidth="1"/>
    <col min="1788" max="1788" width="18.42578125" style="22" customWidth="1"/>
    <col min="1789" max="1789" width="15.28515625" style="22" customWidth="1"/>
    <col min="1790" max="2026" width="9.140625" style="22"/>
    <col min="2027" max="2027" width="11.28515625" style="22" customWidth="1"/>
    <col min="2028" max="2028" width="53" style="22" customWidth="1"/>
    <col min="2029" max="2029" width="20.7109375" style="22" customWidth="1"/>
    <col min="2030" max="2030" width="18.7109375" style="22" customWidth="1"/>
    <col min="2031" max="2031" width="19.28515625" style="22" customWidth="1"/>
    <col min="2032" max="2032" width="20.5703125" style="22" customWidth="1"/>
    <col min="2033" max="2033" width="24.140625" style="22" customWidth="1"/>
    <col min="2034" max="2034" width="20.7109375" style="22" customWidth="1"/>
    <col min="2035" max="2035" width="20.5703125" style="22" customWidth="1"/>
    <col min="2036" max="2036" width="17.140625" style="22" customWidth="1"/>
    <col min="2037" max="2037" width="14.5703125" style="22" customWidth="1"/>
    <col min="2038" max="2038" width="13.140625" style="22" customWidth="1"/>
    <col min="2039" max="2039" width="20" style="22" customWidth="1"/>
    <col min="2040" max="2040" width="15.85546875" style="22" customWidth="1"/>
    <col min="2041" max="2041" width="14.42578125" style="22" customWidth="1"/>
    <col min="2042" max="2042" width="17.28515625" style="22" customWidth="1"/>
    <col min="2043" max="2043" width="14.28515625" style="22" customWidth="1"/>
    <col min="2044" max="2044" width="18.42578125" style="22" customWidth="1"/>
    <col min="2045" max="2045" width="15.28515625" style="22" customWidth="1"/>
    <col min="2046" max="2282" width="9.140625" style="22"/>
    <col min="2283" max="2283" width="11.28515625" style="22" customWidth="1"/>
    <col min="2284" max="2284" width="53" style="22" customWidth="1"/>
    <col min="2285" max="2285" width="20.7109375" style="22" customWidth="1"/>
    <col min="2286" max="2286" width="18.7109375" style="22" customWidth="1"/>
    <col min="2287" max="2287" width="19.28515625" style="22" customWidth="1"/>
    <col min="2288" max="2288" width="20.5703125" style="22" customWidth="1"/>
    <col min="2289" max="2289" width="24.140625" style="22" customWidth="1"/>
    <col min="2290" max="2290" width="20.7109375" style="22" customWidth="1"/>
    <col min="2291" max="2291" width="20.5703125" style="22" customWidth="1"/>
    <col min="2292" max="2292" width="17.140625" style="22" customWidth="1"/>
    <col min="2293" max="2293" width="14.5703125" style="22" customWidth="1"/>
    <col min="2294" max="2294" width="13.140625" style="22" customWidth="1"/>
    <col min="2295" max="2295" width="20" style="22" customWidth="1"/>
    <col min="2296" max="2296" width="15.85546875" style="22" customWidth="1"/>
    <col min="2297" max="2297" width="14.42578125" style="22" customWidth="1"/>
    <col min="2298" max="2298" width="17.28515625" style="22" customWidth="1"/>
    <col min="2299" max="2299" width="14.28515625" style="22" customWidth="1"/>
    <col min="2300" max="2300" width="18.42578125" style="22" customWidth="1"/>
    <col min="2301" max="2301" width="15.28515625" style="22" customWidth="1"/>
    <col min="2302" max="2538" width="9.140625" style="22"/>
    <col min="2539" max="2539" width="11.28515625" style="22" customWidth="1"/>
    <col min="2540" max="2540" width="53" style="22" customWidth="1"/>
    <col min="2541" max="2541" width="20.7109375" style="22" customWidth="1"/>
    <col min="2542" max="2542" width="18.7109375" style="22" customWidth="1"/>
    <col min="2543" max="2543" width="19.28515625" style="22" customWidth="1"/>
    <col min="2544" max="2544" width="20.5703125" style="22" customWidth="1"/>
    <col min="2545" max="2545" width="24.140625" style="22" customWidth="1"/>
    <col min="2546" max="2546" width="20.7109375" style="22" customWidth="1"/>
    <col min="2547" max="2547" width="20.5703125" style="22" customWidth="1"/>
    <col min="2548" max="2548" width="17.140625" style="22" customWidth="1"/>
    <col min="2549" max="2549" width="14.5703125" style="22" customWidth="1"/>
    <col min="2550" max="2550" width="13.140625" style="22" customWidth="1"/>
    <col min="2551" max="2551" width="20" style="22" customWidth="1"/>
    <col min="2552" max="2552" width="15.85546875" style="22" customWidth="1"/>
    <col min="2553" max="2553" width="14.42578125" style="22" customWidth="1"/>
    <col min="2554" max="2554" width="17.28515625" style="22" customWidth="1"/>
    <col min="2555" max="2555" width="14.28515625" style="22" customWidth="1"/>
    <col min="2556" max="2556" width="18.42578125" style="22" customWidth="1"/>
    <col min="2557" max="2557" width="15.28515625" style="22" customWidth="1"/>
    <col min="2558" max="2794" width="9.140625" style="22"/>
    <col min="2795" max="2795" width="11.28515625" style="22" customWidth="1"/>
    <col min="2796" max="2796" width="53" style="22" customWidth="1"/>
    <col min="2797" max="2797" width="20.7109375" style="22" customWidth="1"/>
    <col min="2798" max="2798" width="18.7109375" style="22" customWidth="1"/>
    <col min="2799" max="2799" width="19.28515625" style="22" customWidth="1"/>
    <col min="2800" max="2800" width="20.5703125" style="22" customWidth="1"/>
    <col min="2801" max="2801" width="24.140625" style="22" customWidth="1"/>
    <col min="2802" max="2802" width="20.7109375" style="22" customWidth="1"/>
    <col min="2803" max="2803" width="20.5703125" style="22" customWidth="1"/>
    <col min="2804" max="2804" width="17.140625" style="22" customWidth="1"/>
    <col min="2805" max="2805" width="14.5703125" style="22" customWidth="1"/>
    <col min="2806" max="2806" width="13.140625" style="22" customWidth="1"/>
    <col min="2807" max="2807" width="20" style="22" customWidth="1"/>
    <col min="2808" max="2808" width="15.85546875" style="22" customWidth="1"/>
    <col min="2809" max="2809" width="14.42578125" style="22" customWidth="1"/>
    <col min="2810" max="2810" width="17.28515625" style="22" customWidth="1"/>
    <col min="2811" max="2811" width="14.28515625" style="22" customWidth="1"/>
    <col min="2812" max="2812" width="18.42578125" style="22" customWidth="1"/>
    <col min="2813" max="2813" width="15.28515625" style="22" customWidth="1"/>
    <col min="2814" max="3050" width="9.140625" style="22"/>
    <col min="3051" max="3051" width="11.28515625" style="22" customWidth="1"/>
    <col min="3052" max="3052" width="53" style="22" customWidth="1"/>
    <col min="3053" max="3053" width="20.7109375" style="22" customWidth="1"/>
    <col min="3054" max="3054" width="18.7109375" style="22" customWidth="1"/>
    <col min="3055" max="3055" width="19.28515625" style="22" customWidth="1"/>
    <col min="3056" max="3056" width="20.5703125" style="22" customWidth="1"/>
    <col min="3057" max="3057" width="24.140625" style="22" customWidth="1"/>
    <col min="3058" max="3058" width="20.7109375" style="22" customWidth="1"/>
    <col min="3059" max="3059" width="20.5703125" style="22" customWidth="1"/>
    <col min="3060" max="3060" width="17.140625" style="22" customWidth="1"/>
    <col min="3061" max="3061" width="14.5703125" style="22" customWidth="1"/>
    <col min="3062" max="3062" width="13.140625" style="22" customWidth="1"/>
    <col min="3063" max="3063" width="20" style="22" customWidth="1"/>
    <col min="3064" max="3064" width="15.85546875" style="22" customWidth="1"/>
    <col min="3065" max="3065" width="14.42578125" style="22" customWidth="1"/>
    <col min="3066" max="3066" width="17.28515625" style="22" customWidth="1"/>
    <col min="3067" max="3067" width="14.28515625" style="22" customWidth="1"/>
    <col min="3068" max="3068" width="18.42578125" style="22" customWidth="1"/>
    <col min="3069" max="3069" width="15.28515625" style="22" customWidth="1"/>
    <col min="3070" max="3306" width="9.140625" style="22"/>
    <col min="3307" max="3307" width="11.28515625" style="22" customWidth="1"/>
    <col min="3308" max="3308" width="53" style="22" customWidth="1"/>
    <col min="3309" max="3309" width="20.7109375" style="22" customWidth="1"/>
    <col min="3310" max="3310" width="18.7109375" style="22" customWidth="1"/>
    <col min="3311" max="3311" width="19.28515625" style="22" customWidth="1"/>
    <col min="3312" max="3312" width="20.5703125" style="22" customWidth="1"/>
    <col min="3313" max="3313" width="24.140625" style="22" customWidth="1"/>
    <col min="3314" max="3314" width="20.7109375" style="22" customWidth="1"/>
    <col min="3315" max="3315" width="20.5703125" style="22" customWidth="1"/>
    <col min="3316" max="3316" width="17.140625" style="22" customWidth="1"/>
    <col min="3317" max="3317" width="14.5703125" style="22" customWidth="1"/>
    <col min="3318" max="3318" width="13.140625" style="22" customWidth="1"/>
    <col min="3319" max="3319" width="20" style="22" customWidth="1"/>
    <col min="3320" max="3320" width="15.85546875" style="22" customWidth="1"/>
    <col min="3321" max="3321" width="14.42578125" style="22" customWidth="1"/>
    <col min="3322" max="3322" width="17.28515625" style="22" customWidth="1"/>
    <col min="3323" max="3323" width="14.28515625" style="22" customWidth="1"/>
    <col min="3324" max="3324" width="18.42578125" style="22" customWidth="1"/>
    <col min="3325" max="3325" width="15.28515625" style="22" customWidth="1"/>
    <col min="3326" max="3562" width="9.140625" style="22"/>
    <col min="3563" max="3563" width="11.28515625" style="22" customWidth="1"/>
    <col min="3564" max="3564" width="53" style="22" customWidth="1"/>
    <col min="3565" max="3565" width="20.7109375" style="22" customWidth="1"/>
    <col min="3566" max="3566" width="18.7109375" style="22" customWidth="1"/>
    <col min="3567" max="3567" width="19.28515625" style="22" customWidth="1"/>
    <col min="3568" max="3568" width="20.5703125" style="22" customWidth="1"/>
    <col min="3569" max="3569" width="24.140625" style="22" customWidth="1"/>
    <col min="3570" max="3570" width="20.7109375" style="22" customWidth="1"/>
    <col min="3571" max="3571" width="20.5703125" style="22" customWidth="1"/>
    <col min="3572" max="3572" width="17.140625" style="22" customWidth="1"/>
    <col min="3573" max="3573" width="14.5703125" style="22" customWidth="1"/>
    <col min="3574" max="3574" width="13.140625" style="22" customWidth="1"/>
    <col min="3575" max="3575" width="20" style="22" customWidth="1"/>
    <col min="3576" max="3576" width="15.85546875" style="22" customWidth="1"/>
    <col min="3577" max="3577" width="14.42578125" style="22" customWidth="1"/>
    <col min="3578" max="3578" width="17.28515625" style="22" customWidth="1"/>
    <col min="3579" max="3579" width="14.28515625" style="22" customWidth="1"/>
    <col min="3580" max="3580" width="18.42578125" style="22" customWidth="1"/>
    <col min="3581" max="3581" width="15.28515625" style="22" customWidth="1"/>
    <col min="3582" max="3818" width="9.140625" style="22"/>
    <col min="3819" max="3819" width="11.28515625" style="22" customWidth="1"/>
    <col min="3820" max="3820" width="53" style="22" customWidth="1"/>
    <col min="3821" max="3821" width="20.7109375" style="22" customWidth="1"/>
    <col min="3822" max="3822" width="18.7109375" style="22" customWidth="1"/>
    <col min="3823" max="3823" width="19.28515625" style="22" customWidth="1"/>
    <col min="3824" max="3824" width="20.5703125" style="22" customWidth="1"/>
    <col min="3825" max="3825" width="24.140625" style="22" customWidth="1"/>
    <col min="3826" max="3826" width="20.7109375" style="22" customWidth="1"/>
    <col min="3827" max="3827" width="20.5703125" style="22" customWidth="1"/>
    <col min="3828" max="3828" width="17.140625" style="22" customWidth="1"/>
    <col min="3829" max="3829" width="14.5703125" style="22" customWidth="1"/>
    <col min="3830" max="3830" width="13.140625" style="22" customWidth="1"/>
    <col min="3831" max="3831" width="20" style="22" customWidth="1"/>
    <col min="3832" max="3832" width="15.85546875" style="22" customWidth="1"/>
    <col min="3833" max="3833" width="14.42578125" style="22" customWidth="1"/>
    <col min="3834" max="3834" width="17.28515625" style="22" customWidth="1"/>
    <col min="3835" max="3835" width="14.28515625" style="22" customWidth="1"/>
    <col min="3836" max="3836" width="18.42578125" style="22" customWidth="1"/>
    <col min="3837" max="3837" width="15.28515625" style="22" customWidth="1"/>
    <col min="3838" max="4074" width="9.140625" style="22"/>
    <col min="4075" max="4075" width="11.28515625" style="22" customWidth="1"/>
    <col min="4076" max="4076" width="53" style="22" customWidth="1"/>
    <col min="4077" max="4077" width="20.7109375" style="22" customWidth="1"/>
    <col min="4078" max="4078" width="18.7109375" style="22" customWidth="1"/>
    <col min="4079" max="4079" width="19.28515625" style="22" customWidth="1"/>
    <col min="4080" max="4080" width="20.5703125" style="22" customWidth="1"/>
    <col min="4081" max="4081" width="24.140625" style="22" customWidth="1"/>
    <col min="4082" max="4082" width="20.7109375" style="22" customWidth="1"/>
    <col min="4083" max="4083" width="20.5703125" style="22" customWidth="1"/>
    <col min="4084" max="4084" width="17.140625" style="22" customWidth="1"/>
    <col min="4085" max="4085" width="14.5703125" style="22" customWidth="1"/>
    <col min="4086" max="4086" width="13.140625" style="22" customWidth="1"/>
    <col min="4087" max="4087" width="20" style="22" customWidth="1"/>
    <col min="4088" max="4088" width="15.85546875" style="22" customWidth="1"/>
    <col min="4089" max="4089" width="14.42578125" style="22" customWidth="1"/>
    <col min="4090" max="4090" width="17.28515625" style="22" customWidth="1"/>
    <col min="4091" max="4091" width="14.28515625" style="22" customWidth="1"/>
    <col min="4092" max="4092" width="18.42578125" style="22" customWidth="1"/>
    <col min="4093" max="4093" width="15.28515625" style="22" customWidth="1"/>
    <col min="4094" max="4330" width="9.140625" style="22"/>
    <col min="4331" max="4331" width="11.28515625" style="22" customWidth="1"/>
    <col min="4332" max="4332" width="53" style="22" customWidth="1"/>
    <col min="4333" max="4333" width="20.7109375" style="22" customWidth="1"/>
    <col min="4334" max="4334" width="18.7109375" style="22" customWidth="1"/>
    <col min="4335" max="4335" width="19.28515625" style="22" customWidth="1"/>
    <col min="4336" max="4336" width="20.5703125" style="22" customWidth="1"/>
    <col min="4337" max="4337" width="24.140625" style="22" customWidth="1"/>
    <col min="4338" max="4338" width="20.7109375" style="22" customWidth="1"/>
    <col min="4339" max="4339" width="20.5703125" style="22" customWidth="1"/>
    <col min="4340" max="4340" width="17.140625" style="22" customWidth="1"/>
    <col min="4341" max="4341" width="14.5703125" style="22" customWidth="1"/>
    <col min="4342" max="4342" width="13.140625" style="22" customWidth="1"/>
    <col min="4343" max="4343" width="20" style="22" customWidth="1"/>
    <col min="4344" max="4344" width="15.85546875" style="22" customWidth="1"/>
    <col min="4345" max="4345" width="14.42578125" style="22" customWidth="1"/>
    <col min="4346" max="4346" width="17.28515625" style="22" customWidth="1"/>
    <col min="4347" max="4347" width="14.28515625" style="22" customWidth="1"/>
    <col min="4348" max="4348" width="18.42578125" style="22" customWidth="1"/>
    <col min="4349" max="4349" width="15.28515625" style="22" customWidth="1"/>
    <col min="4350" max="4586" width="9.140625" style="22"/>
    <col min="4587" max="4587" width="11.28515625" style="22" customWidth="1"/>
    <col min="4588" max="4588" width="53" style="22" customWidth="1"/>
    <col min="4589" max="4589" width="20.7109375" style="22" customWidth="1"/>
    <col min="4590" max="4590" width="18.7109375" style="22" customWidth="1"/>
    <col min="4591" max="4591" width="19.28515625" style="22" customWidth="1"/>
    <col min="4592" max="4592" width="20.5703125" style="22" customWidth="1"/>
    <col min="4593" max="4593" width="24.140625" style="22" customWidth="1"/>
    <col min="4594" max="4594" width="20.7109375" style="22" customWidth="1"/>
    <col min="4595" max="4595" width="20.5703125" style="22" customWidth="1"/>
    <col min="4596" max="4596" width="17.140625" style="22" customWidth="1"/>
    <col min="4597" max="4597" width="14.5703125" style="22" customWidth="1"/>
    <col min="4598" max="4598" width="13.140625" style="22" customWidth="1"/>
    <col min="4599" max="4599" width="20" style="22" customWidth="1"/>
    <col min="4600" max="4600" width="15.85546875" style="22" customWidth="1"/>
    <col min="4601" max="4601" width="14.42578125" style="22" customWidth="1"/>
    <col min="4602" max="4602" width="17.28515625" style="22" customWidth="1"/>
    <col min="4603" max="4603" width="14.28515625" style="22" customWidth="1"/>
    <col min="4604" max="4604" width="18.42578125" style="22" customWidth="1"/>
    <col min="4605" max="4605" width="15.28515625" style="22" customWidth="1"/>
    <col min="4606" max="4842" width="9.140625" style="22"/>
    <col min="4843" max="4843" width="11.28515625" style="22" customWidth="1"/>
    <col min="4844" max="4844" width="53" style="22" customWidth="1"/>
    <col min="4845" max="4845" width="20.7109375" style="22" customWidth="1"/>
    <col min="4846" max="4846" width="18.7109375" style="22" customWidth="1"/>
    <col min="4847" max="4847" width="19.28515625" style="22" customWidth="1"/>
    <col min="4848" max="4848" width="20.5703125" style="22" customWidth="1"/>
    <col min="4849" max="4849" width="24.140625" style="22" customWidth="1"/>
    <col min="4850" max="4850" width="20.7109375" style="22" customWidth="1"/>
    <col min="4851" max="4851" width="20.5703125" style="22" customWidth="1"/>
    <col min="4852" max="4852" width="17.140625" style="22" customWidth="1"/>
    <col min="4853" max="4853" width="14.5703125" style="22" customWidth="1"/>
    <col min="4854" max="4854" width="13.140625" style="22" customWidth="1"/>
    <col min="4855" max="4855" width="20" style="22" customWidth="1"/>
    <col min="4856" max="4856" width="15.85546875" style="22" customWidth="1"/>
    <col min="4857" max="4857" width="14.42578125" style="22" customWidth="1"/>
    <col min="4858" max="4858" width="17.28515625" style="22" customWidth="1"/>
    <col min="4859" max="4859" width="14.28515625" style="22" customWidth="1"/>
    <col min="4860" max="4860" width="18.42578125" style="22" customWidth="1"/>
    <col min="4861" max="4861" width="15.28515625" style="22" customWidth="1"/>
    <col min="4862" max="5098" width="9.140625" style="22"/>
    <col min="5099" max="5099" width="11.28515625" style="22" customWidth="1"/>
    <col min="5100" max="5100" width="53" style="22" customWidth="1"/>
    <col min="5101" max="5101" width="20.7109375" style="22" customWidth="1"/>
    <col min="5102" max="5102" width="18.7109375" style="22" customWidth="1"/>
    <col min="5103" max="5103" width="19.28515625" style="22" customWidth="1"/>
    <col min="5104" max="5104" width="20.5703125" style="22" customWidth="1"/>
    <col min="5105" max="5105" width="24.140625" style="22" customWidth="1"/>
    <col min="5106" max="5106" width="20.7109375" style="22" customWidth="1"/>
    <col min="5107" max="5107" width="20.5703125" style="22" customWidth="1"/>
    <col min="5108" max="5108" width="17.140625" style="22" customWidth="1"/>
    <col min="5109" max="5109" width="14.5703125" style="22" customWidth="1"/>
    <col min="5110" max="5110" width="13.140625" style="22" customWidth="1"/>
    <col min="5111" max="5111" width="20" style="22" customWidth="1"/>
    <col min="5112" max="5112" width="15.85546875" style="22" customWidth="1"/>
    <col min="5113" max="5113" width="14.42578125" style="22" customWidth="1"/>
    <col min="5114" max="5114" width="17.28515625" style="22" customWidth="1"/>
    <col min="5115" max="5115" width="14.28515625" style="22" customWidth="1"/>
    <col min="5116" max="5116" width="18.42578125" style="22" customWidth="1"/>
    <col min="5117" max="5117" width="15.28515625" style="22" customWidth="1"/>
    <col min="5118" max="5354" width="9.140625" style="22"/>
    <col min="5355" max="5355" width="11.28515625" style="22" customWidth="1"/>
    <col min="5356" max="5356" width="53" style="22" customWidth="1"/>
    <col min="5357" max="5357" width="20.7109375" style="22" customWidth="1"/>
    <col min="5358" max="5358" width="18.7109375" style="22" customWidth="1"/>
    <col min="5359" max="5359" width="19.28515625" style="22" customWidth="1"/>
    <col min="5360" max="5360" width="20.5703125" style="22" customWidth="1"/>
    <col min="5361" max="5361" width="24.140625" style="22" customWidth="1"/>
    <col min="5362" max="5362" width="20.7109375" style="22" customWidth="1"/>
    <col min="5363" max="5363" width="20.5703125" style="22" customWidth="1"/>
    <col min="5364" max="5364" width="17.140625" style="22" customWidth="1"/>
    <col min="5365" max="5365" width="14.5703125" style="22" customWidth="1"/>
    <col min="5366" max="5366" width="13.140625" style="22" customWidth="1"/>
    <col min="5367" max="5367" width="20" style="22" customWidth="1"/>
    <col min="5368" max="5368" width="15.85546875" style="22" customWidth="1"/>
    <col min="5369" max="5369" width="14.42578125" style="22" customWidth="1"/>
    <col min="5370" max="5370" width="17.28515625" style="22" customWidth="1"/>
    <col min="5371" max="5371" width="14.28515625" style="22" customWidth="1"/>
    <col min="5372" max="5372" width="18.42578125" style="22" customWidth="1"/>
    <col min="5373" max="5373" width="15.28515625" style="22" customWidth="1"/>
    <col min="5374" max="5610" width="9.140625" style="22"/>
    <col min="5611" max="5611" width="11.28515625" style="22" customWidth="1"/>
    <col min="5612" max="5612" width="53" style="22" customWidth="1"/>
    <col min="5613" max="5613" width="20.7109375" style="22" customWidth="1"/>
    <col min="5614" max="5614" width="18.7109375" style="22" customWidth="1"/>
    <col min="5615" max="5615" width="19.28515625" style="22" customWidth="1"/>
    <col min="5616" max="5616" width="20.5703125" style="22" customWidth="1"/>
    <col min="5617" max="5617" width="24.140625" style="22" customWidth="1"/>
    <col min="5618" max="5618" width="20.7109375" style="22" customWidth="1"/>
    <col min="5619" max="5619" width="20.5703125" style="22" customWidth="1"/>
    <col min="5620" max="5620" width="17.140625" style="22" customWidth="1"/>
    <col min="5621" max="5621" width="14.5703125" style="22" customWidth="1"/>
    <col min="5622" max="5622" width="13.140625" style="22" customWidth="1"/>
    <col min="5623" max="5623" width="20" style="22" customWidth="1"/>
    <col min="5624" max="5624" width="15.85546875" style="22" customWidth="1"/>
    <col min="5625" max="5625" width="14.42578125" style="22" customWidth="1"/>
    <col min="5626" max="5626" width="17.28515625" style="22" customWidth="1"/>
    <col min="5627" max="5627" width="14.28515625" style="22" customWidth="1"/>
    <col min="5628" max="5628" width="18.42578125" style="22" customWidth="1"/>
    <col min="5629" max="5629" width="15.28515625" style="22" customWidth="1"/>
    <col min="5630" max="5866" width="9.140625" style="22"/>
    <col min="5867" max="5867" width="11.28515625" style="22" customWidth="1"/>
    <col min="5868" max="5868" width="53" style="22" customWidth="1"/>
    <col min="5869" max="5869" width="20.7109375" style="22" customWidth="1"/>
    <col min="5870" max="5870" width="18.7109375" style="22" customWidth="1"/>
    <col min="5871" max="5871" width="19.28515625" style="22" customWidth="1"/>
    <col min="5872" max="5872" width="20.5703125" style="22" customWidth="1"/>
    <col min="5873" max="5873" width="24.140625" style="22" customWidth="1"/>
    <col min="5874" max="5874" width="20.7109375" style="22" customWidth="1"/>
    <col min="5875" max="5875" width="20.5703125" style="22" customWidth="1"/>
    <col min="5876" max="5876" width="17.140625" style="22" customWidth="1"/>
    <col min="5877" max="5877" width="14.5703125" style="22" customWidth="1"/>
    <col min="5878" max="5878" width="13.140625" style="22" customWidth="1"/>
    <col min="5879" max="5879" width="20" style="22" customWidth="1"/>
    <col min="5880" max="5880" width="15.85546875" style="22" customWidth="1"/>
    <col min="5881" max="5881" width="14.42578125" style="22" customWidth="1"/>
    <col min="5882" max="5882" width="17.28515625" style="22" customWidth="1"/>
    <col min="5883" max="5883" width="14.28515625" style="22" customWidth="1"/>
    <col min="5884" max="5884" width="18.42578125" style="22" customWidth="1"/>
    <col min="5885" max="5885" width="15.28515625" style="22" customWidth="1"/>
    <col min="5886" max="6122" width="9.140625" style="22"/>
    <col min="6123" max="6123" width="11.28515625" style="22" customWidth="1"/>
    <col min="6124" max="6124" width="53" style="22" customWidth="1"/>
    <col min="6125" max="6125" width="20.7109375" style="22" customWidth="1"/>
    <col min="6126" max="6126" width="18.7109375" style="22" customWidth="1"/>
    <col min="6127" max="6127" width="19.28515625" style="22" customWidth="1"/>
    <col min="6128" max="6128" width="20.5703125" style="22" customWidth="1"/>
    <col min="6129" max="6129" width="24.140625" style="22" customWidth="1"/>
    <col min="6130" max="6130" width="20.7109375" style="22" customWidth="1"/>
    <col min="6131" max="6131" width="20.5703125" style="22" customWidth="1"/>
    <col min="6132" max="6132" width="17.140625" style="22" customWidth="1"/>
    <col min="6133" max="6133" width="14.5703125" style="22" customWidth="1"/>
    <col min="6134" max="6134" width="13.140625" style="22" customWidth="1"/>
    <col min="6135" max="6135" width="20" style="22" customWidth="1"/>
    <col min="6136" max="6136" width="15.85546875" style="22" customWidth="1"/>
    <col min="6137" max="6137" width="14.42578125" style="22" customWidth="1"/>
    <col min="6138" max="6138" width="17.28515625" style="22" customWidth="1"/>
    <col min="6139" max="6139" width="14.28515625" style="22" customWidth="1"/>
    <col min="6140" max="6140" width="18.42578125" style="22" customWidth="1"/>
    <col min="6141" max="6141" width="15.28515625" style="22" customWidth="1"/>
    <col min="6142" max="6378" width="9.140625" style="22"/>
    <col min="6379" max="6379" width="11.28515625" style="22" customWidth="1"/>
    <col min="6380" max="6380" width="53" style="22" customWidth="1"/>
    <col min="6381" max="6381" width="20.7109375" style="22" customWidth="1"/>
    <col min="6382" max="6382" width="18.7109375" style="22" customWidth="1"/>
    <col min="6383" max="6383" width="19.28515625" style="22" customWidth="1"/>
    <col min="6384" max="6384" width="20.5703125" style="22" customWidth="1"/>
    <col min="6385" max="6385" width="24.140625" style="22" customWidth="1"/>
    <col min="6386" max="6386" width="20.7109375" style="22" customWidth="1"/>
    <col min="6387" max="6387" width="20.5703125" style="22" customWidth="1"/>
    <col min="6388" max="6388" width="17.140625" style="22" customWidth="1"/>
    <col min="6389" max="6389" width="14.5703125" style="22" customWidth="1"/>
    <col min="6390" max="6390" width="13.140625" style="22" customWidth="1"/>
    <col min="6391" max="6391" width="20" style="22" customWidth="1"/>
    <col min="6392" max="6392" width="15.85546875" style="22" customWidth="1"/>
    <col min="6393" max="6393" width="14.42578125" style="22" customWidth="1"/>
    <col min="6394" max="6394" width="17.28515625" style="22" customWidth="1"/>
    <col min="6395" max="6395" width="14.28515625" style="22" customWidth="1"/>
    <col min="6396" max="6396" width="18.42578125" style="22" customWidth="1"/>
    <col min="6397" max="6397" width="15.28515625" style="22" customWidth="1"/>
    <col min="6398" max="6634" width="9.140625" style="22"/>
    <col min="6635" max="6635" width="11.28515625" style="22" customWidth="1"/>
    <col min="6636" max="6636" width="53" style="22" customWidth="1"/>
    <col min="6637" max="6637" width="20.7109375" style="22" customWidth="1"/>
    <col min="6638" max="6638" width="18.7109375" style="22" customWidth="1"/>
    <col min="6639" max="6639" width="19.28515625" style="22" customWidth="1"/>
    <col min="6640" max="6640" width="20.5703125" style="22" customWidth="1"/>
    <col min="6641" max="6641" width="24.140625" style="22" customWidth="1"/>
    <col min="6642" max="6642" width="20.7109375" style="22" customWidth="1"/>
    <col min="6643" max="6643" width="20.5703125" style="22" customWidth="1"/>
    <col min="6644" max="6644" width="17.140625" style="22" customWidth="1"/>
    <col min="6645" max="6645" width="14.5703125" style="22" customWidth="1"/>
    <col min="6646" max="6646" width="13.140625" style="22" customWidth="1"/>
    <col min="6647" max="6647" width="20" style="22" customWidth="1"/>
    <col min="6648" max="6648" width="15.85546875" style="22" customWidth="1"/>
    <col min="6649" max="6649" width="14.42578125" style="22" customWidth="1"/>
    <col min="6650" max="6650" width="17.28515625" style="22" customWidth="1"/>
    <col min="6651" max="6651" width="14.28515625" style="22" customWidth="1"/>
    <col min="6652" max="6652" width="18.42578125" style="22" customWidth="1"/>
    <col min="6653" max="6653" width="15.28515625" style="22" customWidth="1"/>
    <col min="6654" max="6890" width="9.140625" style="22"/>
    <col min="6891" max="6891" width="11.28515625" style="22" customWidth="1"/>
    <col min="6892" max="6892" width="53" style="22" customWidth="1"/>
    <col min="6893" max="6893" width="20.7109375" style="22" customWidth="1"/>
    <col min="6894" max="6894" width="18.7109375" style="22" customWidth="1"/>
    <col min="6895" max="6895" width="19.28515625" style="22" customWidth="1"/>
    <col min="6896" max="6896" width="20.5703125" style="22" customWidth="1"/>
    <col min="6897" max="6897" width="24.140625" style="22" customWidth="1"/>
    <col min="6898" max="6898" width="20.7109375" style="22" customWidth="1"/>
    <col min="6899" max="6899" width="20.5703125" style="22" customWidth="1"/>
    <col min="6900" max="6900" width="17.140625" style="22" customWidth="1"/>
    <col min="6901" max="6901" width="14.5703125" style="22" customWidth="1"/>
    <col min="6902" max="6902" width="13.140625" style="22" customWidth="1"/>
    <col min="6903" max="6903" width="20" style="22" customWidth="1"/>
    <col min="6904" max="6904" width="15.85546875" style="22" customWidth="1"/>
    <col min="6905" max="6905" width="14.42578125" style="22" customWidth="1"/>
    <col min="6906" max="6906" width="17.28515625" style="22" customWidth="1"/>
    <col min="6907" max="6907" width="14.28515625" style="22" customWidth="1"/>
    <col min="6908" max="6908" width="18.42578125" style="22" customWidth="1"/>
    <col min="6909" max="6909" width="15.28515625" style="22" customWidth="1"/>
    <col min="6910" max="7146" width="9.140625" style="22"/>
    <col min="7147" max="7147" width="11.28515625" style="22" customWidth="1"/>
    <col min="7148" max="7148" width="53" style="22" customWidth="1"/>
    <col min="7149" max="7149" width="20.7109375" style="22" customWidth="1"/>
    <col min="7150" max="7150" width="18.7109375" style="22" customWidth="1"/>
    <col min="7151" max="7151" width="19.28515625" style="22" customWidth="1"/>
    <col min="7152" max="7152" width="20.5703125" style="22" customWidth="1"/>
    <col min="7153" max="7153" width="24.140625" style="22" customWidth="1"/>
    <col min="7154" max="7154" width="20.7109375" style="22" customWidth="1"/>
    <col min="7155" max="7155" width="20.5703125" style="22" customWidth="1"/>
    <col min="7156" max="7156" width="17.140625" style="22" customWidth="1"/>
    <col min="7157" max="7157" width="14.5703125" style="22" customWidth="1"/>
    <col min="7158" max="7158" width="13.140625" style="22" customWidth="1"/>
    <col min="7159" max="7159" width="20" style="22" customWidth="1"/>
    <col min="7160" max="7160" width="15.85546875" style="22" customWidth="1"/>
    <col min="7161" max="7161" width="14.42578125" style="22" customWidth="1"/>
    <col min="7162" max="7162" width="17.28515625" style="22" customWidth="1"/>
    <col min="7163" max="7163" width="14.28515625" style="22" customWidth="1"/>
    <col min="7164" max="7164" width="18.42578125" style="22" customWidth="1"/>
    <col min="7165" max="7165" width="15.28515625" style="22" customWidth="1"/>
    <col min="7166" max="7402" width="9.140625" style="22"/>
    <col min="7403" max="7403" width="11.28515625" style="22" customWidth="1"/>
    <col min="7404" max="7404" width="53" style="22" customWidth="1"/>
    <col min="7405" max="7405" width="20.7109375" style="22" customWidth="1"/>
    <col min="7406" max="7406" width="18.7109375" style="22" customWidth="1"/>
    <col min="7407" max="7407" width="19.28515625" style="22" customWidth="1"/>
    <col min="7408" max="7408" width="20.5703125" style="22" customWidth="1"/>
    <col min="7409" max="7409" width="24.140625" style="22" customWidth="1"/>
    <col min="7410" max="7410" width="20.7109375" style="22" customWidth="1"/>
    <col min="7411" max="7411" width="20.5703125" style="22" customWidth="1"/>
    <col min="7412" max="7412" width="17.140625" style="22" customWidth="1"/>
    <col min="7413" max="7413" width="14.5703125" style="22" customWidth="1"/>
    <col min="7414" max="7414" width="13.140625" style="22" customWidth="1"/>
    <col min="7415" max="7415" width="20" style="22" customWidth="1"/>
    <col min="7416" max="7416" width="15.85546875" style="22" customWidth="1"/>
    <col min="7417" max="7417" width="14.42578125" style="22" customWidth="1"/>
    <col min="7418" max="7418" width="17.28515625" style="22" customWidth="1"/>
    <col min="7419" max="7419" width="14.28515625" style="22" customWidth="1"/>
    <col min="7420" max="7420" width="18.42578125" style="22" customWidth="1"/>
    <col min="7421" max="7421" width="15.28515625" style="22" customWidth="1"/>
    <col min="7422" max="7658" width="9.140625" style="22"/>
    <col min="7659" max="7659" width="11.28515625" style="22" customWidth="1"/>
    <col min="7660" max="7660" width="53" style="22" customWidth="1"/>
    <col min="7661" max="7661" width="20.7109375" style="22" customWidth="1"/>
    <col min="7662" max="7662" width="18.7109375" style="22" customWidth="1"/>
    <col min="7663" max="7663" width="19.28515625" style="22" customWidth="1"/>
    <col min="7664" max="7664" width="20.5703125" style="22" customWidth="1"/>
    <col min="7665" max="7665" width="24.140625" style="22" customWidth="1"/>
    <col min="7666" max="7666" width="20.7109375" style="22" customWidth="1"/>
    <col min="7667" max="7667" width="20.5703125" style="22" customWidth="1"/>
    <col min="7668" max="7668" width="17.140625" style="22" customWidth="1"/>
    <col min="7669" max="7669" width="14.5703125" style="22" customWidth="1"/>
    <col min="7670" max="7670" width="13.140625" style="22" customWidth="1"/>
    <col min="7671" max="7671" width="20" style="22" customWidth="1"/>
    <col min="7672" max="7672" width="15.85546875" style="22" customWidth="1"/>
    <col min="7673" max="7673" width="14.42578125" style="22" customWidth="1"/>
    <col min="7674" max="7674" width="17.28515625" style="22" customWidth="1"/>
    <col min="7675" max="7675" width="14.28515625" style="22" customWidth="1"/>
    <col min="7676" max="7676" width="18.42578125" style="22" customWidth="1"/>
    <col min="7677" max="7677" width="15.28515625" style="22" customWidth="1"/>
    <col min="7678" max="7914" width="9.140625" style="22"/>
    <col min="7915" max="7915" width="11.28515625" style="22" customWidth="1"/>
    <col min="7916" max="7916" width="53" style="22" customWidth="1"/>
    <col min="7917" max="7917" width="20.7109375" style="22" customWidth="1"/>
    <col min="7918" max="7918" width="18.7109375" style="22" customWidth="1"/>
    <col min="7919" max="7919" width="19.28515625" style="22" customWidth="1"/>
    <col min="7920" max="7920" width="20.5703125" style="22" customWidth="1"/>
    <col min="7921" max="7921" width="24.140625" style="22" customWidth="1"/>
    <col min="7922" max="7922" width="20.7109375" style="22" customWidth="1"/>
    <col min="7923" max="7923" width="20.5703125" style="22" customWidth="1"/>
    <col min="7924" max="7924" width="17.140625" style="22" customWidth="1"/>
    <col min="7925" max="7925" width="14.5703125" style="22" customWidth="1"/>
    <col min="7926" max="7926" width="13.140625" style="22" customWidth="1"/>
    <col min="7927" max="7927" width="20" style="22" customWidth="1"/>
    <col min="7928" max="7928" width="15.85546875" style="22" customWidth="1"/>
    <col min="7929" max="7929" width="14.42578125" style="22" customWidth="1"/>
    <col min="7930" max="7930" width="17.28515625" style="22" customWidth="1"/>
    <col min="7931" max="7931" width="14.28515625" style="22" customWidth="1"/>
    <col min="7932" max="7932" width="18.42578125" style="22" customWidth="1"/>
    <col min="7933" max="7933" width="15.28515625" style="22" customWidth="1"/>
    <col min="7934" max="8170" width="9.140625" style="22"/>
    <col min="8171" max="8171" width="11.28515625" style="22" customWidth="1"/>
    <col min="8172" max="8172" width="53" style="22" customWidth="1"/>
    <col min="8173" max="8173" width="20.7109375" style="22" customWidth="1"/>
    <col min="8174" max="8174" width="18.7109375" style="22" customWidth="1"/>
    <col min="8175" max="8175" width="19.28515625" style="22" customWidth="1"/>
    <col min="8176" max="8176" width="20.5703125" style="22" customWidth="1"/>
    <col min="8177" max="8177" width="24.140625" style="22" customWidth="1"/>
    <col min="8178" max="8178" width="20.7109375" style="22" customWidth="1"/>
    <col min="8179" max="8179" width="20.5703125" style="22" customWidth="1"/>
    <col min="8180" max="8180" width="17.140625" style="22" customWidth="1"/>
    <col min="8181" max="8181" width="14.5703125" style="22" customWidth="1"/>
    <col min="8182" max="8182" width="13.140625" style="22" customWidth="1"/>
    <col min="8183" max="8183" width="20" style="22" customWidth="1"/>
    <col min="8184" max="8184" width="15.85546875" style="22" customWidth="1"/>
    <col min="8185" max="8185" width="14.42578125" style="22" customWidth="1"/>
    <col min="8186" max="8186" width="17.28515625" style="22" customWidth="1"/>
    <col min="8187" max="8187" width="14.28515625" style="22" customWidth="1"/>
    <col min="8188" max="8188" width="18.42578125" style="22" customWidth="1"/>
    <col min="8189" max="8189" width="15.28515625" style="22" customWidth="1"/>
    <col min="8190" max="8426" width="9.140625" style="22"/>
    <col min="8427" max="8427" width="11.28515625" style="22" customWidth="1"/>
    <col min="8428" max="8428" width="53" style="22" customWidth="1"/>
    <col min="8429" max="8429" width="20.7109375" style="22" customWidth="1"/>
    <col min="8430" max="8430" width="18.7109375" style="22" customWidth="1"/>
    <col min="8431" max="8431" width="19.28515625" style="22" customWidth="1"/>
    <col min="8432" max="8432" width="20.5703125" style="22" customWidth="1"/>
    <col min="8433" max="8433" width="24.140625" style="22" customWidth="1"/>
    <col min="8434" max="8434" width="20.7109375" style="22" customWidth="1"/>
    <col min="8435" max="8435" width="20.5703125" style="22" customWidth="1"/>
    <col min="8436" max="8436" width="17.140625" style="22" customWidth="1"/>
    <col min="8437" max="8437" width="14.5703125" style="22" customWidth="1"/>
    <col min="8438" max="8438" width="13.140625" style="22" customWidth="1"/>
    <col min="8439" max="8439" width="20" style="22" customWidth="1"/>
    <col min="8440" max="8440" width="15.85546875" style="22" customWidth="1"/>
    <col min="8441" max="8441" width="14.42578125" style="22" customWidth="1"/>
    <col min="8442" max="8442" width="17.28515625" style="22" customWidth="1"/>
    <col min="8443" max="8443" width="14.28515625" style="22" customWidth="1"/>
    <col min="8444" max="8444" width="18.42578125" style="22" customWidth="1"/>
    <col min="8445" max="8445" width="15.28515625" style="22" customWidth="1"/>
    <col min="8446" max="8682" width="9.140625" style="22"/>
    <col min="8683" max="8683" width="11.28515625" style="22" customWidth="1"/>
    <col min="8684" max="8684" width="53" style="22" customWidth="1"/>
    <col min="8685" max="8685" width="20.7109375" style="22" customWidth="1"/>
    <col min="8686" max="8686" width="18.7109375" style="22" customWidth="1"/>
    <col min="8687" max="8687" width="19.28515625" style="22" customWidth="1"/>
    <col min="8688" max="8688" width="20.5703125" style="22" customWidth="1"/>
    <col min="8689" max="8689" width="24.140625" style="22" customWidth="1"/>
    <col min="8690" max="8690" width="20.7109375" style="22" customWidth="1"/>
    <col min="8691" max="8691" width="20.5703125" style="22" customWidth="1"/>
    <col min="8692" max="8692" width="17.140625" style="22" customWidth="1"/>
    <col min="8693" max="8693" width="14.5703125" style="22" customWidth="1"/>
    <col min="8694" max="8694" width="13.140625" style="22" customWidth="1"/>
    <col min="8695" max="8695" width="20" style="22" customWidth="1"/>
    <col min="8696" max="8696" width="15.85546875" style="22" customWidth="1"/>
    <col min="8697" max="8697" width="14.42578125" style="22" customWidth="1"/>
    <col min="8698" max="8698" width="17.28515625" style="22" customWidth="1"/>
    <col min="8699" max="8699" width="14.28515625" style="22" customWidth="1"/>
    <col min="8700" max="8700" width="18.42578125" style="22" customWidth="1"/>
    <col min="8701" max="8701" width="15.28515625" style="22" customWidth="1"/>
    <col min="8702" max="8938" width="9.140625" style="22"/>
    <col min="8939" max="8939" width="11.28515625" style="22" customWidth="1"/>
    <col min="8940" max="8940" width="53" style="22" customWidth="1"/>
    <col min="8941" max="8941" width="20.7109375" style="22" customWidth="1"/>
    <col min="8942" max="8942" width="18.7109375" style="22" customWidth="1"/>
    <col min="8943" max="8943" width="19.28515625" style="22" customWidth="1"/>
    <col min="8944" max="8944" width="20.5703125" style="22" customWidth="1"/>
    <col min="8945" max="8945" width="24.140625" style="22" customWidth="1"/>
    <col min="8946" max="8946" width="20.7109375" style="22" customWidth="1"/>
    <col min="8947" max="8947" width="20.5703125" style="22" customWidth="1"/>
    <col min="8948" max="8948" width="17.140625" style="22" customWidth="1"/>
    <col min="8949" max="8949" width="14.5703125" style="22" customWidth="1"/>
    <col min="8950" max="8950" width="13.140625" style="22" customWidth="1"/>
    <col min="8951" max="8951" width="20" style="22" customWidth="1"/>
    <col min="8952" max="8952" width="15.85546875" style="22" customWidth="1"/>
    <col min="8953" max="8953" width="14.42578125" style="22" customWidth="1"/>
    <col min="8954" max="8954" width="17.28515625" style="22" customWidth="1"/>
    <col min="8955" max="8955" width="14.28515625" style="22" customWidth="1"/>
    <col min="8956" max="8956" width="18.42578125" style="22" customWidth="1"/>
    <col min="8957" max="8957" width="15.28515625" style="22" customWidth="1"/>
    <col min="8958" max="9194" width="9.140625" style="22"/>
    <col min="9195" max="9195" width="11.28515625" style="22" customWidth="1"/>
    <col min="9196" max="9196" width="53" style="22" customWidth="1"/>
    <col min="9197" max="9197" width="20.7109375" style="22" customWidth="1"/>
    <col min="9198" max="9198" width="18.7109375" style="22" customWidth="1"/>
    <col min="9199" max="9199" width="19.28515625" style="22" customWidth="1"/>
    <col min="9200" max="9200" width="20.5703125" style="22" customWidth="1"/>
    <col min="9201" max="9201" width="24.140625" style="22" customWidth="1"/>
    <col min="9202" max="9202" width="20.7109375" style="22" customWidth="1"/>
    <col min="9203" max="9203" width="20.5703125" style="22" customWidth="1"/>
    <col min="9204" max="9204" width="17.140625" style="22" customWidth="1"/>
    <col min="9205" max="9205" width="14.5703125" style="22" customWidth="1"/>
    <col min="9206" max="9206" width="13.140625" style="22" customWidth="1"/>
    <col min="9207" max="9207" width="20" style="22" customWidth="1"/>
    <col min="9208" max="9208" width="15.85546875" style="22" customWidth="1"/>
    <col min="9209" max="9209" width="14.42578125" style="22" customWidth="1"/>
    <col min="9210" max="9210" width="17.28515625" style="22" customWidth="1"/>
    <col min="9211" max="9211" width="14.28515625" style="22" customWidth="1"/>
    <col min="9212" max="9212" width="18.42578125" style="22" customWidth="1"/>
    <col min="9213" max="9213" width="15.28515625" style="22" customWidth="1"/>
    <col min="9214" max="9450" width="9.140625" style="22"/>
    <col min="9451" max="9451" width="11.28515625" style="22" customWidth="1"/>
    <col min="9452" max="9452" width="53" style="22" customWidth="1"/>
    <col min="9453" max="9453" width="20.7109375" style="22" customWidth="1"/>
    <col min="9454" max="9454" width="18.7109375" style="22" customWidth="1"/>
    <col min="9455" max="9455" width="19.28515625" style="22" customWidth="1"/>
    <col min="9456" max="9456" width="20.5703125" style="22" customWidth="1"/>
    <col min="9457" max="9457" width="24.140625" style="22" customWidth="1"/>
    <col min="9458" max="9458" width="20.7109375" style="22" customWidth="1"/>
    <col min="9459" max="9459" width="20.5703125" style="22" customWidth="1"/>
    <col min="9460" max="9460" width="17.140625" style="22" customWidth="1"/>
    <col min="9461" max="9461" width="14.5703125" style="22" customWidth="1"/>
    <col min="9462" max="9462" width="13.140625" style="22" customWidth="1"/>
    <col min="9463" max="9463" width="20" style="22" customWidth="1"/>
    <col min="9464" max="9464" width="15.85546875" style="22" customWidth="1"/>
    <col min="9465" max="9465" width="14.42578125" style="22" customWidth="1"/>
    <col min="9466" max="9466" width="17.28515625" style="22" customWidth="1"/>
    <col min="9467" max="9467" width="14.28515625" style="22" customWidth="1"/>
    <col min="9468" max="9468" width="18.42578125" style="22" customWidth="1"/>
    <col min="9469" max="9469" width="15.28515625" style="22" customWidth="1"/>
    <col min="9470" max="9706" width="9.140625" style="22"/>
    <col min="9707" max="9707" width="11.28515625" style="22" customWidth="1"/>
    <col min="9708" max="9708" width="53" style="22" customWidth="1"/>
    <col min="9709" max="9709" width="20.7109375" style="22" customWidth="1"/>
    <col min="9710" max="9710" width="18.7109375" style="22" customWidth="1"/>
    <col min="9711" max="9711" width="19.28515625" style="22" customWidth="1"/>
    <col min="9712" max="9712" width="20.5703125" style="22" customWidth="1"/>
    <col min="9713" max="9713" width="24.140625" style="22" customWidth="1"/>
    <col min="9714" max="9714" width="20.7109375" style="22" customWidth="1"/>
    <col min="9715" max="9715" width="20.5703125" style="22" customWidth="1"/>
    <col min="9716" max="9716" width="17.140625" style="22" customWidth="1"/>
    <col min="9717" max="9717" width="14.5703125" style="22" customWidth="1"/>
    <col min="9718" max="9718" width="13.140625" style="22" customWidth="1"/>
    <col min="9719" max="9719" width="20" style="22" customWidth="1"/>
    <col min="9720" max="9720" width="15.85546875" style="22" customWidth="1"/>
    <col min="9721" max="9721" width="14.42578125" style="22" customWidth="1"/>
    <col min="9722" max="9722" width="17.28515625" style="22" customWidth="1"/>
    <col min="9723" max="9723" width="14.28515625" style="22" customWidth="1"/>
    <col min="9724" max="9724" width="18.42578125" style="22" customWidth="1"/>
    <col min="9725" max="9725" width="15.28515625" style="22" customWidth="1"/>
    <col min="9726" max="9962" width="9.140625" style="22"/>
    <col min="9963" max="9963" width="11.28515625" style="22" customWidth="1"/>
    <col min="9964" max="9964" width="53" style="22" customWidth="1"/>
    <col min="9965" max="9965" width="20.7109375" style="22" customWidth="1"/>
    <col min="9966" max="9966" width="18.7109375" style="22" customWidth="1"/>
    <col min="9967" max="9967" width="19.28515625" style="22" customWidth="1"/>
    <col min="9968" max="9968" width="20.5703125" style="22" customWidth="1"/>
    <col min="9969" max="9969" width="24.140625" style="22" customWidth="1"/>
    <col min="9970" max="9970" width="20.7109375" style="22" customWidth="1"/>
    <col min="9971" max="9971" width="20.5703125" style="22" customWidth="1"/>
    <col min="9972" max="9972" width="17.140625" style="22" customWidth="1"/>
    <col min="9973" max="9973" width="14.5703125" style="22" customWidth="1"/>
    <col min="9974" max="9974" width="13.140625" style="22" customWidth="1"/>
    <col min="9975" max="9975" width="20" style="22" customWidth="1"/>
    <col min="9976" max="9976" width="15.85546875" style="22" customWidth="1"/>
    <col min="9977" max="9977" width="14.42578125" style="22" customWidth="1"/>
    <col min="9978" max="9978" width="17.28515625" style="22" customWidth="1"/>
    <col min="9979" max="9979" width="14.28515625" style="22" customWidth="1"/>
    <col min="9980" max="9980" width="18.42578125" style="22" customWidth="1"/>
    <col min="9981" max="9981" width="15.28515625" style="22" customWidth="1"/>
    <col min="9982" max="10218" width="9.140625" style="22"/>
    <col min="10219" max="10219" width="11.28515625" style="22" customWidth="1"/>
    <col min="10220" max="10220" width="53" style="22" customWidth="1"/>
    <col min="10221" max="10221" width="20.7109375" style="22" customWidth="1"/>
    <col min="10222" max="10222" width="18.7109375" style="22" customWidth="1"/>
    <col min="10223" max="10223" width="19.28515625" style="22" customWidth="1"/>
    <col min="10224" max="10224" width="20.5703125" style="22" customWidth="1"/>
    <col min="10225" max="10225" width="24.140625" style="22" customWidth="1"/>
    <col min="10226" max="10226" width="20.7109375" style="22" customWidth="1"/>
    <col min="10227" max="10227" width="20.5703125" style="22" customWidth="1"/>
    <col min="10228" max="10228" width="17.140625" style="22" customWidth="1"/>
    <col min="10229" max="10229" width="14.5703125" style="22" customWidth="1"/>
    <col min="10230" max="10230" width="13.140625" style="22" customWidth="1"/>
    <col min="10231" max="10231" width="20" style="22" customWidth="1"/>
    <col min="10232" max="10232" width="15.85546875" style="22" customWidth="1"/>
    <col min="10233" max="10233" width="14.42578125" style="22" customWidth="1"/>
    <col min="10234" max="10234" width="17.28515625" style="22" customWidth="1"/>
    <col min="10235" max="10235" width="14.28515625" style="22" customWidth="1"/>
    <col min="10236" max="10236" width="18.42578125" style="22" customWidth="1"/>
    <col min="10237" max="10237" width="15.28515625" style="22" customWidth="1"/>
    <col min="10238" max="10474" width="9.140625" style="22"/>
    <col min="10475" max="10475" width="11.28515625" style="22" customWidth="1"/>
    <col min="10476" max="10476" width="53" style="22" customWidth="1"/>
    <col min="10477" max="10477" width="20.7109375" style="22" customWidth="1"/>
    <col min="10478" max="10478" width="18.7109375" style="22" customWidth="1"/>
    <col min="10479" max="10479" width="19.28515625" style="22" customWidth="1"/>
    <col min="10480" max="10480" width="20.5703125" style="22" customWidth="1"/>
    <col min="10481" max="10481" width="24.140625" style="22" customWidth="1"/>
    <col min="10482" max="10482" width="20.7109375" style="22" customWidth="1"/>
    <col min="10483" max="10483" width="20.5703125" style="22" customWidth="1"/>
    <col min="10484" max="10484" width="17.140625" style="22" customWidth="1"/>
    <col min="10485" max="10485" width="14.5703125" style="22" customWidth="1"/>
    <col min="10486" max="10486" width="13.140625" style="22" customWidth="1"/>
    <col min="10487" max="10487" width="20" style="22" customWidth="1"/>
    <col min="10488" max="10488" width="15.85546875" style="22" customWidth="1"/>
    <col min="10489" max="10489" width="14.42578125" style="22" customWidth="1"/>
    <col min="10490" max="10490" width="17.28515625" style="22" customWidth="1"/>
    <col min="10491" max="10491" width="14.28515625" style="22" customWidth="1"/>
    <col min="10492" max="10492" width="18.42578125" style="22" customWidth="1"/>
    <col min="10493" max="10493" width="15.28515625" style="22" customWidth="1"/>
    <col min="10494" max="10730" width="9.140625" style="22"/>
    <col min="10731" max="10731" width="11.28515625" style="22" customWidth="1"/>
    <col min="10732" max="10732" width="53" style="22" customWidth="1"/>
    <col min="10733" max="10733" width="20.7109375" style="22" customWidth="1"/>
    <col min="10734" max="10734" width="18.7109375" style="22" customWidth="1"/>
    <col min="10735" max="10735" width="19.28515625" style="22" customWidth="1"/>
    <col min="10736" max="10736" width="20.5703125" style="22" customWidth="1"/>
    <col min="10737" max="10737" width="24.140625" style="22" customWidth="1"/>
    <col min="10738" max="10738" width="20.7109375" style="22" customWidth="1"/>
    <col min="10739" max="10739" width="20.5703125" style="22" customWidth="1"/>
    <col min="10740" max="10740" width="17.140625" style="22" customWidth="1"/>
    <col min="10741" max="10741" width="14.5703125" style="22" customWidth="1"/>
    <col min="10742" max="10742" width="13.140625" style="22" customWidth="1"/>
    <col min="10743" max="10743" width="20" style="22" customWidth="1"/>
    <col min="10744" max="10744" width="15.85546875" style="22" customWidth="1"/>
    <col min="10745" max="10745" width="14.42578125" style="22" customWidth="1"/>
    <col min="10746" max="10746" width="17.28515625" style="22" customWidth="1"/>
    <col min="10747" max="10747" width="14.28515625" style="22" customWidth="1"/>
    <col min="10748" max="10748" width="18.42578125" style="22" customWidth="1"/>
    <col min="10749" max="10749" width="15.28515625" style="22" customWidth="1"/>
    <col min="10750" max="10986" width="9.140625" style="22"/>
    <col min="10987" max="10987" width="11.28515625" style="22" customWidth="1"/>
    <col min="10988" max="10988" width="53" style="22" customWidth="1"/>
    <col min="10989" max="10989" width="20.7109375" style="22" customWidth="1"/>
    <col min="10990" max="10990" width="18.7109375" style="22" customWidth="1"/>
    <col min="10991" max="10991" width="19.28515625" style="22" customWidth="1"/>
    <col min="10992" max="10992" width="20.5703125" style="22" customWidth="1"/>
    <col min="10993" max="10993" width="24.140625" style="22" customWidth="1"/>
    <col min="10994" max="10994" width="20.7109375" style="22" customWidth="1"/>
    <col min="10995" max="10995" width="20.5703125" style="22" customWidth="1"/>
    <col min="10996" max="10996" width="17.140625" style="22" customWidth="1"/>
    <col min="10997" max="10997" width="14.5703125" style="22" customWidth="1"/>
    <col min="10998" max="10998" width="13.140625" style="22" customWidth="1"/>
    <col min="10999" max="10999" width="20" style="22" customWidth="1"/>
    <col min="11000" max="11000" width="15.85546875" style="22" customWidth="1"/>
    <col min="11001" max="11001" width="14.42578125" style="22" customWidth="1"/>
    <col min="11002" max="11002" width="17.28515625" style="22" customWidth="1"/>
    <col min="11003" max="11003" width="14.28515625" style="22" customWidth="1"/>
    <col min="11004" max="11004" width="18.42578125" style="22" customWidth="1"/>
    <col min="11005" max="11005" width="15.28515625" style="22" customWidth="1"/>
    <col min="11006" max="11242" width="9.140625" style="22"/>
    <col min="11243" max="11243" width="11.28515625" style="22" customWidth="1"/>
    <col min="11244" max="11244" width="53" style="22" customWidth="1"/>
    <col min="11245" max="11245" width="20.7109375" style="22" customWidth="1"/>
    <col min="11246" max="11246" width="18.7109375" style="22" customWidth="1"/>
    <col min="11247" max="11247" width="19.28515625" style="22" customWidth="1"/>
    <col min="11248" max="11248" width="20.5703125" style="22" customWidth="1"/>
    <col min="11249" max="11249" width="24.140625" style="22" customWidth="1"/>
    <col min="11250" max="11250" width="20.7109375" style="22" customWidth="1"/>
    <col min="11251" max="11251" width="20.5703125" style="22" customWidth="1"/>
    <col min="11252" max="11252" width="17.140625" style="22" customWidth="1"/>
    <col min="11253" max="11253" width="14.5703125" style="22" customWidth="1"/>
    <col min="11254" max="11254" width="13.140625" style="22" customWidth="1"/>
    <col min="11255" max="11255" width="20" style="22" customWidth="1"/>
    <col min="11256" max="11256" width="15.85546875" style="22" customWidth="1"/>
    <col min="11257" max="11257" width="14.42578125" style="22" customWidth="1"/>
    <col min="11258" max="11258" width="17.28515625" style="22" customWidth="1"/>
    <col min="11259" max="11259" width="14.28515625" style="22" customWidth="1"/>
    <col min="11260" max="11260" width="18.42578125" style="22" customWidth="1"/>
    <col min="11261" max="11261" width="15.28515625" style="22" customWidth="1"/>
    <col min="11262" max="11498" width="9.140625" style="22"/>
    <col min="11499" max="11499" width="11.28515625" style="22" customWidth="1"/>
    <col min="11500" max="11500" width="53" style="22" customWidth="1"/>
    <col min="11501" max="11501" width="20.7109375" style="22" customWidth="1"/>
    <col min="11502" max="11502" width="18.7109375" style="22" customWidth="1"/>
    <col min="11503" max="11503" width="19.28515625" style="22" customWidth="1"/>
    <col min="11504" max="11504" width="20.5703125" style="22" customWidth="1"/>
    <col min="11505" max="11505" width="24.140625" style="22" customWidth="1"/>
    <col min="11506" max="11506" width="20.7109375" style="22" customWidth="1"/>
    <col min="11507" max="11507" width="20.5703125" style="22" customWidth="1"/>
    <col min="11508" max="11508" width="17.140625" style="22" customWidth="1"/>
    <col min="11509" max="11509" width="14.5703125" style="22" customWidth="1"/>
    <col min="11510" max="11510" width="13.140625" style="22" customWidth="1"/>
    <col min="11511" max="11511" width="20" style="22" customWidth="1"/>
    <col min="11512" max="11512" width="15.85546875" style="22" customWidth="1"/>
    <col min="11513" max="11513" width="14.42578125" style="22" customWidth="1"/>
    <col min="11514" max="11514" width="17.28515625" style="22" customWidth="1"/>
    <col min="11515" max="11515" width="14.28515625" style="22" customWidth="1"/>
    <col min="11516" max="11516" width="18.42578125" style="22" customWidth="1"/>
    <col min="11517" max="11517" width="15.28515625" style="22" customWidth="1"/>
    <col min="11518" max="11754" width="9.140625" style="22"/>
    <col min="11755" max="11755" width="11.28515625" style="22" customWidth="1"/>
    <col min="11756" max="11756" width="53" style="22" customWidth="1"/>
    <col min="11757" max="11757" width="20.7109375" style="22" customWidth="1"/>
    <col min="11758" max="11758" width="18.7109375" style="22" customWidth="1"/>
    <col min="11759" max="11759" width="19.28515625" style="22" customWidth="1"/>
    <col min="11760" max="11760" width="20.5703125" style="22" customWidth="1"/>
    <col min="11761" max="11761" width="24.140625" style="22" customWidth="1"/>
    <col min="11762" max="11762" width="20.7109375" style="22" customWidth="1"/>
    <col min="11763" max="11763" width="20.5703125" style="22" customWidth="1"/>
    <col min="11764" max="11764" width="17.140625" style="22" customWidth="1"/>
    <col min="11765" max="11765" width="14.5703125" style="22" customWidth="1"/>
    <col min="11766" max="11766" width="13.140625" style="22" customWidth="1"/>
    <col min="11767" max="11767" width="20" style="22" customWidth="1"/>
    <col min="11768" max="11768" width="15.85546875" style="22" customWidth="1"/>
    <col min="11769" max="11769" width="14.42578125" style="22" customWidth="1"/>
    <col min="11770" max="11770" width="17.28515625" style="22" customWidth="1"/>
    <col min="11771" max="11771" width="14.28515625" style="22" customWidth="1"/>
    <col min="11772" max="11772" width="18.42578125" style="22" customWidth="1"/>
    <col min="11773" max="11773" width="15.28515625" style="22" customWidth="1"/>
    <col min="11774" max="12010" width="9.140625" style="22"/>
    <col min="12011" max="12011" width="11.28515625" style="22" customWidth="1"/>
    <col min="12012" max="12012" width="53" style="22" customWidth="1"/>
    <col min="12013" max="12013" width="20.7109375" style="22" customWidth="1"/>
    <col min="12014" max="12014" width="18.7109375" style="22" customWidth="1"/>
    <col min="12015" max="12015" width="19.28515625" style="22" customWidth="1"/>
    <col min="12016" max="12016" width="20.5703125" style="22" customWidth="1"/>
    <col min="12017" max="12017" width="24.140625" style="22" customWidth="1"/>
    <col min="12018" max="12018" width="20.7109375" style="22" customWidth="1"/>
    <col min="12019" max="12019" width="20.5703125" style="22" customWidth="1"/>
    <col min="12020" max="12020" width="17.140625" style="22" customWidth="1"/>
    <col min="12021" max="12021" width="14.5703125" style="22" customWidth="1"/>
    <col min="12022" max="12022" width="13.140625" style="22" customWidth="1"/>
    <col min="12023" max="12023" width="20" style="22" customWidth="1"/>
    <col min="12024" max="12024" width="15.85546875" style="22" customWidth="1"/>
    <col min="12025" max="12025" width="14.42578125" style="22" customWidth="1"/>
    <col min="12026" max="12026" width="17.28515625" style="22" customWidth="1"/>
    <col min="12027" max="12027" width="14.28515625" style="22" customWidth="1"/>
    <col min="12028" max="12028" width="18.42578125" style="22" customWidth="1"/>
    <col min="12029" max="12029" width="15.28515625" style="22" customWidth="1"/>
    <col min="12030" max="12266" width="9.140625" style="22"/>
    <col min="12267" max="12267" width="11.28515625" style="22" customWidth="1"/>
    <col min="12268" max="12268" width="53" style="22" customWidth="1"/>
    <col min="12269" max="12269" width="20.7109375" style="22" customWidth="1"/>
    <col min="12270" max="12270" width="18.7109375" style="22" customWidth="1"/>
    <col min="12271" max="12271" width="19.28515625" style="22" customWidth="1"/>
    <col min="12272" max="12272" width="20.5703125" style="22" customWidth="1"/>
    <col min="12273" max="12273" width="24.140625" style="22" customWidth="1"/>
    <col min="12274" max="12274" width="20.7109375" style="22" customWidth="1"/>
    <col min="12275" max="12275" width="20.5703125" style="22" customWidth="1"/>
    <col min="12276" max="12276" width="17.140625" style="22" customWidth="1"/>
    <col min="12277" max="12277" width="14.5703125" style="22" customWidth="1"/>
    <col min="12278" max="12278" width="13.140625" style="22" customWidth="1"/>
    <col min="12279" max="12279" width="20" style="22" customWidth="1"/>
    <col min="12280" max="12280" width="15.85546875" style="22" customWidth="1"/>
    <col min="12281" max="12281" width="14.42578125" style="22" customWidth="1"/>
    <col min="12282" max="12282" width="17.28515625" style="22" customWidth="1"/>
    <col min="12283" max="12283" width="14.28515625" style="22" customWidth="1"/>
    <col min="12284" max="12284" width="18.42578125" style="22" customWidth="1"/>
    <col min="12285" max="12285" width="15.28515625" style="22" customWidth="1"/>
    <col min="12286" max="12522" width="9.140625" style="22"/>
    <col min="12523" max="12523" width="11.28515625" style="22" customWidth="1"/>
    <col min="12524" max="12524" width="53" style="22" customWidth="1"/>
    <col min="12525" max="12525" width="20.7109375" style="22" customWidth="1"/>
    <col min="12526" max="12526" width="18.7109375" style="22" customWidth="1"/>
    <col min="12527" max="12527" width="19.28515625" style="22" customWidth="1"/>
    <col min="12528" max="12528" width="20.5703125" style="22" customWidth="1"/>
    <col min="12529" max="12529" width="24.140625" style="22" customWidth="1"/>
    <col min="12530" max="12530" width="20.7109375" style="22" customWidth="1"/>
    <col min="12531" max="12531" width="20.5703125" style="22" customWidth="1"/>
    <col min="12532" max="12532" width="17.140625" style="22" customWidth="1"/>
    <col min="12533" max="12533" width="14.5703125" style="22" customWidth="1"/>
    <col min="12534" max="12534" width="13.140625" style="22" customWidth="1"/>
    <col min="12535" max="12535" width="20" style="22" customWidth="1"/>
    <col min="12536" max="12536" width="15.85546875" style="22" customWidth="1"/>
    <col min="12537" max="12537" width="14.42578125" style="22" customWidth="1"/>
    <col min="12538" max="12538" width="17.28515625" style="22" customWidth="1"/>
    <col min="12539" max="12539" width="14.28515625" style="22" customWidth="1"/>
    <col min="12540" max="12540" width="18.42578125" style="22" customWidth="1"/>
    <col min="12541" max="12541" width="15.28515625" style="22" customWidth="1"/>
    <col min="12542" max="12778" width="9.140625" style="22"/>
    <col min="12779" max="12779" width="11.28515625" style="22" customWidth="1"/>
    <col min="12780" max="12780" width="53" style="22" customWidth="1"/>
    <col min="12781" max="12781" width="20.7109375" style="22" customWidth="1"/>
    <col min="12782" max="12782" width="18.7109375" style="22" customWidth="1"/>
    <col min="12783" max="12783" width="19.28515625" style="22" customWidth="1"/>
    <col min="12784" max="12784" width="20.5703125" style="22" customWidth="1"/>
    <col min="12785" max="12785" width="24.140625" style="22" customWidth="1"/>
    <col min="12786" max="12786" width="20.7109375" style="22" customWidth="1"/>
    <col min="12787" max="12787" width="20.5703125" style="22" customWidth="1"/>
    <col min="12788" max="12788" width="17.140625" style="22" customWidth="1"/>
    <col min="12789" max="12789" width="14.5703125" style="22" customWidth="1"/>
    <col min="12790" max="12790" width="13.140625" style="22" customWidth="1"/>
    <col min="12791" max="12791" width="20" style="22" customWidth="1"/>
    <col min="12792" max="12792" width="15.85546875" style="22" customWidth="1"/>
    <col min="12793" max="12793" width="14.42578125" style="22" customWidth="1"/>
    <col min="12794" max="12794" width="17.28515625" style="22" customWidth="1"/>
    <col min="12795" max="12795" width="14.28515625" style="22" customWidth="1"/>
    <col min="12796" max="12796" width="18.42578125" style="22" customWidth="1"/>
    <col min="12797" max="12797" width="15.28515625" style="22" customWidth="1"/>
    <col min="12798" max="13034" width="9.140625" style="22"/>
    <col min="13035" max="13035" width="11.28515625" style="22" customWidth="1"/>
    <col min="13036" max="13036" width="53" style="22" customWidth="1"/>
    <col min="13037" max="13037" width="20.7109375" style="22" customWidth="1"/>
    <col min="13038" max="13038" width="18.7109375" style="22" customWidth="1"/>
    <col min="13039" max="13039" width="19.28515625" style="22" customWidth="1"/>
    <col min="13040" max="13040" width="20.5703125" style="22" customWidth="1"/>
    <col min="13041" max="13041" width="24.140625" style="22" customWidth="1"/>
    <col min="13042" max="13042" width="20.7109375" style="22" customWidth="1"/>
    <col min="13043" max="13043" width="20.5703125" style="22" customWidth="1"/>
    <col min="13044" max="13044" width="17.140625" style="22" customWidth="1"/>
    <col min="13045" max="13045" width="14.5703125" style="22" customWidth="1"/>
    <col min="13046" max="13046" width="13.140625" style="22" customWidth="1"/>
    <col min="13047" max="13047" width="20" style="22" customWidth="1"/>
    <col min="13048" max="13048" width="15.85546875" style="22" customWidth="1"/>
    <col min="13049" max="13049" width="14.42578125" style="22" customWidth="1"/>
    <col min="13050" max="13050" width="17.28515625" style="22" customWidth="1"/>
    <col min="13051" max="13051" width="14.28515625" style="22" customWidth="1"/>
    <col min="13052" max="13052" width="18.42578125" style="22" customWidth="1"/>
    <col min="13053" max="13053" width="15.28515625" style="22" customWidth="1"/>
    <col min="13054" max="13290" width="9.140625" style="22"/>
    <col min="13291" max="13291" width="11.28515625" style="22" customWidth="1"/>
    <col min="13292" max="13292" width="53" style="22" customWidth="1"/>
    <col min="13293" max="13293" width="20.7109375" style="22" customWidth="1"/>
    <col min="13294" max="13294" width="18.7109375" style="22" customWidth="1"/>
    <col min="13295" max="13295" width="19.28515625" style="22" customWidth="1"/>
    <col min="13296" max="13296" width="20.5703125" style="22" customWidth="1"/>
    <col min="13297" max="13297" width="24.140625" style="22" customWidth="1"/>
    <col min="13298" max="13298" width="20.7109375" style="22" customWidth="1"/>
    <col min="13299" max="13299" width="20.5703125" style="22" customWidth="1"/>
    <col min="13300" max="13300" width="17.140625" style="22" customWidth="1"/>
    <col min="13301" max="13301" width="14.5703125" style="22" customWidth="1"/>
    <col min="13302" max="13302" width="13.140625" style="22" customWidth="1"/>
    <col min="13303" max="13303" width="20" style="22" customWidth="1"/>
    <col min="13304" max="13304" width="15.85546875" style="22" customWidth="1"/>
    <col min="13305" max="13305" width="14.42578125" style="22" customWidth="1"/>
    <col min="13306" max="13306" width="17.28515625" style="22" customWidth="1"/>
    <col min="13307" max="13307" width="14.28515625" style="22" customWidth="1"/>
    <col min="13308" max="13308" width="18.42578125" style="22" customWidth="1"/>
    <col min="13309" max="13309" width="15.28515625" style="22" customWidth="1"/>
    <col min="13310" max="13546" width="9.140625" style="22"/>
    <col min="13547" max="13547" width="11.28515625" style="22" customWidth="1"/>
    <col min="13548" max="13548" width="53" style="22" customWidth="1"/>
    <col min="13549" max="13549" width="20.7109375" style="22" customWidth="1"/>
    <col min="13550" max="13550" width="18.7109375" style="22" customWidth="1"/>
    <col min="13551" max="13551" width="19.28515625" style="22" customWidth="1"/>
    <col min="13552" max="13552" width="20.5703125" style="22" customWidth="1"/>
    <col min="13553" max="13553" width="24.140625" style="22" customWidth="1"/>
    <col min="13554" max="13554" width="20.7109375" style="22" customWidth="1"/>
    <col min="13555" max="13555" width="20.5703125" style="22" customWidth="1"/>
    <col min="13556" max="13556" width="17.140625" style="22" customWidth="1"/>
    <col min="13557" max="13557" width="14.5703125" style="22" customWidth="1"/>
    <col min="13558" max="13558" width="13.140625" style="22" customWidth="1"/>
    <col min="13559" max="13559" width="20" style="22" customWidth="1"/>
    <col min="13560" max="13560" width="15.85546875" style="22" customWidth="1"/>
    <col min="13561" max="13561" width="14.42578125" style="22" customWidth="1"/>
    <col min="13562" max="13562" width="17.28515625" style="22" customWidth="1"/>
    <col min="13563" max="13563" width="14.28515625" style="22" customWidth="1"/>
    <col min="13564" max="13564" width="18.42578125" style="22" customWidth="1"/>
    <col min="13565" max="13565" width="15.28515625" style="22" customWidth="1"/>
    <col min="13566" max="13802" width="9.140625" style="22"/>
    <col min="13803" max="13803" width="11.28515625" style="22" customWidth="1"/>
    <col min="13804" max="13804" width="53" style="22" customWidth="1"/>
    <col min="13805" max="13805" width="20.7109375" style="22" customWidth="1"/>
    <col min="13806" max="13806" width="18.7109375" style="22" customWidth="1"/>
    <col min="13807" max="13807" width="19.28515625" style="22" customWidth="1"/>
    <col min="13808" max="13808" width="20.5703125" style="22" customWidth="1"/>
    <col min="13809" max="13809" width="24.140625" style="22" customWidth="1"/>
    <col min="13810" max="13810" width="20.7109375" style="22" customWidth="1"/>
    <col min="13811" max="13811" width="20.5703125" style="22" customWidth="1"/>
    <col min="13812" max="13812" width="17.140625" style="22" customWidth="1"/>
    <col min="13813" max="13813" width="14.5703125" style="22" customWidth="1"/>
    <col min="13814" max="13814" width="13.140625" style="22" customWidth="1"/>
    <col min="13815" max="13815" width="20" style="22" customWidth="1"/>
    <col min="13816" max="13816" width="15.85546875" style="22" customWidth="1"/>
    <col min="13817" max="13817" width="14.42578125" style="22" customWidth="1"/>
    <col min="13818" max="13818" width="17.28515625" style="22" customWidth="1"/>
    <col min="13819" max="13819" width="14.28515625" style="22" customWidth="1"/>
    <col min="13820" max="13820" width="18.42578125" style="22" customWidth="1"/>
    <col min="13821" max="13821" width="15.28515625" style="22" customWidth="1"/>
    <col min="13822" max="14058" width="9.140625" style="22"/>
    <col min="14059" max="14059" width="11.28515625" style="22" customWidth="1"/>
    <col min="14060" max="14060" width="53" style="22" customWidth="1"/>
    <col min="14061" max="14061" width="20.7109375" style="22" customWidth="1"/>
    <col min="14062" max="14062" width="18.7109375" style="22" customWidth="1"/>
    <col min="14063" max="14063" width="19.28515625" style="22" customWidth="1"/>
    <col min="14064" max="14064" width="20.5703125" style="22" customWidth="1"/>
    <col min="14065" max="14065" width="24.140625" style="22" customWidth="1"/>
    <col min="14066" max="14066" width="20.7109375" style="22" customWidth="1"/>
    <col min="14067" max="14067" width="20.5703125" style="22" customWidth="1"/>
    <col min="14068" max="14068" width="17.140625" style="22" customWidth="1"/>
    <col min="14069" max="14069" width="14.5703125" style="22" customWidth="1"/>
    <col min="14070" max="14070" width="13.140625" style="22" customWidth="1"/>
    <col min="14071" max="14071" width="20" style="22" customWidth="1"/>
    <col min="14072" max="14072" width="15.85546875" style="22" customWidth="1"/>
    <col min="14073" max="14073" width="14.42578125" style="22" customWidth="1"/>
    <col min="14074" max="14074" width="17.28515625" style="22" customWidth="1"/>
    <col min="14075" max="14075" width="14.28515625" style="22" customWidth="1"/>
    <col min="14076" max="14076" width="18.42578125" style="22" customWidth="1"/>
    <col min="14077" max="14077" width="15.28515625" style="22" customWidth="1"/>
    <col min="14078" max="14314" width="9.140625" style="22"/>
    <col min="14315" max="14315" width="11.28515625" style="22" customWidth="1"/>
    <col min="14316" max="14316" width="53" style="22" customWidth="1"/>
    <col min="14317" max="14317" width="20.7109375" style="22" customWidth="1"/>
    <col min="14318" max="14318" width="18.7109375" style="22" customWidth="1"/>
    <col min="14319" max="14319" width="19.28515625" style="22" customWidth="1"/>
    <col min="14320" max="14320" width="20.5703125" style="22" customWidth="1"/>
    <col min="14321" max="14321" width="24.140625" style="22" customWidth="1"/>
    <col min="14322" max="14322" width="20.7109375" style="22" customWidth="1"/>
    <col min="14323" max="14323" width="20.5703125" style="22" customWidth="1"/>
    <col min="14324" max="14324" width="17.140625" style="22" customWidth="1"/>
    <col min="14325" max="14325" width="14.5703125" style="22" customWidth="1"/>
    <col min="14326" max="14326" width="13.140625" style="22" customWidth="1"/>
    <col min="14327" max="14327" width="20" style="22" customWidth="1"/>
    <col min="14328" max="14328" width="15.85546875" style="22" customWidth="1"/>
    <col min="14329" max="14329" width="14.42578125" style="22" customWidth="1"/>
    <col min="14330" max="14330" width="17.28515625" style="22" customWidth="1"/>
    <col min="14331" max="14331" width="14.28515625" style="22" customWidth="1"/>
    <col min="14332" max="14332" width="18.42578125" style="22" customWidth="1"/>
    <col min="14333" max="14333" width="15.28515625" style="22" customWidth="1"/>
    <col min="14334" max="14570" width="9.140625" style="22"/>
    <col min="14571" max="14571" width="11.28515625" style="22" customWidth="1"/>
    <col min="14572" max="14572" width="53" style="22" customWidth="1"/>
    <col min="14573" max="14573" width="20.7109375" style="22" customWidth="1"/>
    <col min="14574" max="14574" width="18.7109375" style="22" customWidth="1"/>
    <col min="14575" max="14575" width="19.28515625" style="22" customWidth="1"/>
    <col min="14576" max="14576" width="20.5703125" style="22" customWidth="1"/>
    <col min="14577" max="14577" width="24.140625" style="22" customWidth="1"/>
    <col min="14578" max="14578" width="20.7109375" style="22" customWidth="1"/>
    <col min="14579" max="14579" width="20.5703125" style="22" customWidth="1"/>
    <col min="14580" max="14580" width="17.140625" style="22" customWidth="1"/>
    <col min="14581" max="14581" width="14.5703125" style="22" customWidth="1"/>
    <col min="14582" max="14582" width="13.140625" style="22" customWidth="1"/>
    <col min="14583" max="14583" width="20" style="22" customWidth="1"/>
    <col min="14584" max="14584" width="15.85546875" style="22" customWidth="1"/>
    <col min="14585" max="14585" width="14.42578125" style="22" customWidth="1"/>
    <col min="14586" max="14586" width="17.28515625" style="22" customWidth="1"/>
    <col min="14587" max="14587" width="14.28515625" style="22" customWidth="1"/>
    <col min="14588" max="14588" width="18.42578125" style="22" customWidth="1"/>
    <col min="14589" max="14589" width="15.28515625" style="22" customWidth="1"/>
    <col min="14590" max="14826" width="9.140625" style="22"/>
    <col min="14827" max="14827" width="11.28515625" style="22" customWidth="1"/>
    <col min="14828" max="14828" width="53" style="22" customWidth="1"/>
    <col min="14829" max="14829" width="20.7109375" style="22" customWidth="1"/>
    <col min="14830" max="14830" width="18.7109375" style="22" customWidth="1"/>
    <col min="14831" max="14831" width="19.28515625" style="22" customWidth="1"/>
    <col min="14832" max="14832" width="20.5703125" style="22" customWidth="1"/>
    <col min="14833" max="14833" width="24.140625" style="22" customWidth="1"/>
    <col min="14834" max="14834" width="20.7109375" style="22" customWidth="1"/>
    <col min="14835" max="14835" width="20.5703125" style="22" customWidth="1"/>
    <col min="14836" max="14836" width="17.140625" style="22" customWidth="1"/>
    <col min="14837" max="14837" width="14.5703125" style="22" customWidth="1"/>
    <col min="14838" max="14838" width="13.140625" style="22" customWidth="1"/>
    <col min="14839" max="14839" width="20" style="22" customWidth="1"/>
    <col min="14840" max="14840" width="15.85546875" style="22" customWidth="1"/>
    <col min="14841" max="14841" width="14.42578125" style="22" customWidth="1"/>
    <col min="14842" max="14842" width="17.28515625" style="22" customWidth="1"/>
    <col min="14843" max="14843" width="14.28515625" style="22" customWidth="1"/>
    <col min="14844" max="14844" width="18.42578125" style="22" customWidth="1"/>
    <col min="14845" max="14845" width="15.28515625" style="22" customWidth="1"/>
    <col min="14846" max="15082" width="9.140625" style="22"/>
    <col min="15083" max="15083" width="11.28515625" style="22" customWidth="1"/>
    <col min="15084" max="15084" width="53" style="22" customWidth="1"/>
    <col min="15085" max="15085" width="20.7109375" style="22" customWidth="1"/>
    <col min="15086" max="15086" width="18.7109375" style="22" customWidth="1"/>
    <col min="15087" max="15087" width="19.28515625" style="22" customWidth="1"/>
    <col min="15088" max="15088" width="20.5703125" style="22" customWidth="1"/>
    <col min="15089" max="15089" width="24.140625" style="22" customWidth="1"/>
    <col min="15090" max="15090" width="20.7109375" style="22" customWidth="1"/>
    <col min="15091" max="15091" width="20.5703125" style="22" customWidth="1"/>
    <col min="15092" max="15092" width="17.140625" style="22" customWidth="1"/>
    <col min="15093" max="15093" width="14.5703125" style="22" customWidth="1"/>
    <col min="15094" max="15094" width="13.140625" style="22" customWidth="1"/>
    <col min="15095" max="15095" width="20" style="22" customWidth="1"/>
    <col min="15096" max="15096" width="15.85546875" style="22" customWidth="1"/>
    <col min="15097" max="15097" width="14.42578125" style="22" customWidth="1"/>
    <col min="15098" max="15098" width="17.28515625" style="22" customWidth="1"/>
    <col min="15099" max="15099" width="14.28515625" style="22" customWidth="1"/>
    <col min="15100" max="15100" width="18.42578125" style="22" customWidth="1"/>
    <col min="15101" max="15101" width="15.28515625" style="22" customWidth="1"/>
    <col min="15102" max="15338" width="9.140625" style="22"/>
    <col min="15339" max="15339" width="11.28515625" style="22" customWidth="1"/>
    <col min="15340" max="15340" width="53" style="22" customWidth="1"/>
    <col min="15341" max="15341" width="20.7109375" style="22" customWidth="1"/>
    <col min="15342" max="15342" width="18.7109375" style="22" customWidth="1"/>
    <col min="15343" max="15343" width="19.28515625" style="22" customWidth="1"/>
    <col min="15344" max="15344" width="20.5703125" style="22" customWidth="1"/>
    <col min="15345" max="15345" width="24.140625" style="22" customWidth="1"/>
    <col min="15346" max="15346" width="20.7109375" style="22" customWidth="1"/>
    <col min="15347" max="15347" width="20.5703125" style="22" customWidth="1"/>
    <col min="15348" max="15348" width="17.140625" style="22" customWidth="1"/>
    <col min="15349" max="15349" width="14.5703125" style="22" customWidth="1"/>
    <col min="15350" max="15350" width="13.140625" style="22" customWidth="1"/>
    <col min="15351" max="15351" width="20" style="22" customWidth="1"/>
    <col min="15352" max="15352" width="15.85546875" style="22" customWidth="1"/>
    <col min="15353" max="15353" width="14.42578125" style="22" customWidth="1"/>
    <col min="15354" max="15354" width="17.28515625" style="22" customWidth="1"/>
    <col min="15355" max="15355" width="14.28515625" style="22" customWidth="1"/>
    <col min="15356" max="15356" width="18.42578125" style="22" customWidth="1"/>
    <col min="15357" max="15357" width="15.28515625" style="22" customWidth="1"/>
    <col min="15358" max="15594" width="9.140625" style="22"/>
    <col min="15595" max="15595" width="11.28515625" style="22" customWidth="1"/>
    <col min="15596" max="15596" width="53" style="22" customWidth="1"/>
    <col min="15597" max="15597" width="20.7109375" style="22" customWidth="1"/>
    <col min="15598" max="15598" width="18.7109375" style="22" customWidth="1"/>
    <col min="15599" max="15599" width="19.28515625" style="22" customWidth="1"/>
    <col min="15600" max="15600" width="20.5703125" style="22" customWidth="1"/>
    <col min="15601" max="15601" width="24.140625" style="22" customWidth="1"/>
    <col min="15602" max="15602" width="20.7109375" style="22" customWidth="1"/>
    <col min="15603" max="15603" width="20.5703125" style="22" customWidth="1"/>
    <col min="15604" max="15604" width="17.140625" style="22" customWidth="1"/>
    <col min="15605" max="15605" width="14.5703125" style="22" customWidth="1"/>
    <col min="15606" max="15606" width="13.140625" style="22" customWidth="1"/>
    <col min="15607" max="15607" width="20" style="22" customWidth="1"/>
    <col min="15608" max="15608" width="15.85546875" style="22" customWidth="1"/>
    <col min="15609" max="15609" width="14.42578125" style="22" customWidth="1"/>
    <col min="15610" max="15610" width="17.28515625" style="22" customWidth="1"/>
    <col min="15611" max="15611" width="14.28515625" style="22" customWidth="1"/>
    <col min="15612" max="15612" width="18.42578125" style="22" customWidth="1"/>
    <col min="15613" max="15613" width="15.28515625" style="22" customWidth="1"/>
    <col min="15614" max="15850" width="9.140625" style="22"/>
    <col min="15851" max="15851" width="11.28515625" style="22" customWidth="1"/>
    <col min="15852" max="15852" width="53" style="22" customWidth="1"/>
    <col min="15853" max="15853" width="20.7109375" style="22" customWidth="1"/>
    <col min="15854" max="15854" width="18.7109375" style="22" customWidth="1"/>
    <col min="15855" max="15855" width="19.28515625" style="22" customWidth="1"/>
    <col min="15856" max="15856" width="20.5703125" style="22" customWidth="1"/>
    <col min="15857" max="15857" width="24.140625" style="22" customWidth="1"/>
    <col min="15858" max="15858" width="20.7109375" style="22" customWidth="1"/>
    <col min="15859" max="15859" width="20.5703125" style="22" customWidth="1"/>
    <col min="15860" max="15860" width="17.140625" style="22" customWidth="1"/>
    <col min="15861" max="15861" width="14.5703125" style="22" customWidth="1"/>
    <col min="15862" max="15862" width="13.140625" style="22" customWidth="1"/>
    <col min="15863" max="15863" width="20" style="22" customWidth="1"/>
    <col min="15864" max="15864" width="15.85546875" style="22" customWidth="1"/>
    <col min="15865" max="15865" width="14.42578125" style="22" customWidth="1"/>
    <col min="15866" max="15866" width="17.28515625" style="22" customWidth="1"/>
    <col min="15867" max="15867" width="14.28515625" style="22" customWidth="1"/>
    <col min="15868" max="15868" width="18.42578125" style="22" customWidth="1"/>
    <col min="15869" max="15869" width="15.28515625" style="22" customWidth="1"/>
    <col min="15870" max="16106" width="9.140625" style="22"/>
    <col min="16107" max="16107" width="11.28515625" style="22" customWidth="1"/>
    <col min="16108" max="16108" width="53" style="22" customWidth="1"/>
    <col min="16109" max="16109" width="20.7109375" style="22" customWidth="1"/>
    <col min="16110" max="16110" width="18.7109375" style="22" customWidth="1"/>
    <col min="16111" max="16111" width="19.28515625" style="22" customWidth="1"/>
    <col min="16112" max="16112" width="20.5703125" style="22" customWidth="1"/>
    <col min="16113" max="16113" width="24.140625" style="22" customWidth="1"/>
    <col min="16114" max="16114" width="20.7109375" style="22" customWidth="1"/>
    <col min="16115" max="16115" width="20.5703125" style="22" customWidth="1"/>
    <col min="16116" max="16116" width="17.140625" style="22" customWidth="1"/>
    <col min="16117" max="16117" width="14.5703125" style="22" customWidth="1"/>
    <col min="16118" max="16118" width="13.140625" style="22" customWidth="1"/>
    <col min="16119" max="16119" width="20" style="22" customWidth="1"/>
    <col min="16120" max="16120" width="15.85546875" style="22" customWidth="1"/>
    <col min="16121" max="16121" width="14.42578125" style="22" customWidth="1"/>
    <col min="16122" max="16122" width="17.28515625" style="22" customWidth="1"/>
    <col min="16123" max="16123" width="14.28515625" style="22" customWidth="1"/>
    <col min="16124" max="16124" width="18.42578125" style="22" customWidth="1"/>
    <col min="16125" max="16125" width="15.28515625" style="22" customWidth="1"/>
    <col min="16126" max="16384" width="9.140625" style="22"/>
  </cols>
  <sheetData>
    <row r="1" spans="1:13" ht="18.75" x14ac:dyDescent="0.25">
      <c r="A1" s="176" t="s">
        <v>360</v>
      </c>
      <c r="B1" s="29"/>
      <c r="C1" s="29"/>
      <c r="D1" s="29"/>
      <c r="E1" s="29"/>
      <c r="F1" s="29"/>
      <c r="G1" s="29"/>
      <c r="H1" s="30"/>
    </row>
    <row r="2" spans="1:13" x14ac:dyDescent="0.25">
      <c r="A2" s="177" t="s">
        <v>311</v>
      </c>
      <c r="B2" s="32"/>
      <c r="C2" s="32"/>
      <c r="D2" s="32"/>
      <c r="E2" s="32"/>
      <c r="F2" s="32"/>
      <c r="G2" s="33"/>
      <c r="H2" s="34"/>
      <c r="I2" s="144"/>
      <c r="J2" s="144"/>
    </row>
    <row r="3" spans="1:13" x14ac:dyDescent="0.25">
      <c r="A3" s="178"/>
      <c r="B3" s="36"/>
      <c r="C3" s="36"/>
      <c r="D3" s="36"/>
      <c r="E3" s="36"/>
      <c r="F3" s="36"/>
      <c r="G3" s="36"/>
      <c r="H3" s="37"/>
    </row>
    <row r="4" spans="1:13" x14ac:dyDescent="0.25">
      <c r="A4" s="180"/>
      <c r="B4" s="179"/>
    </row>
    <row r="5" spans="1:13" ht="30" x14ac:dyDescent="0.25">
      <c r="B5" s="179"/>
      <c r="C5" s="181"/>
      <c r="D5" s="182" t="s">
        <v>312</v>
      </c>
      <c r="E5" s="182" t="s">
        <v>313</v>
      </c>
      <c r="F5" s="182" t="s">
        <v>314</v>
      </c>
      <c r="G5" s="182" t="s">
        <v>306</v>
      </c>
      <c r="H5" s="182" t="s">
        <v>307</v>
      </c>
    </row>
    <row r="6" spans="1:13" ht="15.75" x14ac:dyDescent="0.25">
      <c r="B6" s="183" t="s">
        <v>315</v>
      </c>
      <c r="C6" s="184"/>
      <c r="D6" s="185" t="s">
        <v>31</v>
      </c>
      <c r="E6" s="185" t="s">
        <v>262</v>
      </c>
      <c r="F6" s="185" t="s">
        <v>195</v>
      </c>
      <c r="G6" s="185" t="s">
        <v>196</v>
      </c>
      <c r="H6" s="185" t="s">
        <v>197</v>
      </c>
    </row>
    <row r="7" spans="1:13" ht="30" x14ac:dyDescent="0.25">
      <c r="B7" s="186" t="s">
        <v>316</v>
      </c>
      <c r="C7" s="185"/>
      <c r="D7" s="187"/>
      <c r="E7" s="187"/>
      <c r="F7" s="187"/>
      <c r="G7" s="187"/>
      <c r="H7" s="187"/>
    </row>
    <row r="8" spans="1:13" x14ac:dyDescent="0.25">
      <c r="B8" s="188" t="s">
        <v>317</v>
      </c>
      <c r="C8" s="185" t="s">
        <v>34</v>
      </c>
      <c r="D8" s="213"/>
      <c r="E8" s="213"/>
      <c r="F8" s="213"/>
      <c r="G8" s="213"/>
      <c r="H8" s="213"/>
      <c r="I8" s="191"/>
      <c r="J8" s="191"/>
      <c r="K8" s="191"/>
      <c r="L8" s="191"/>
      <c r="M8" s="191"/>
    </row>
    <row r="9" spans="1:13" x14ac:dyDescent="0.25">
      <c r="B9" s="188" t="s">
        <v>318</v>
      </c>
      <c r="C9" s="185" t="s">
        <v>38</v>
      </c>
      <c r="D9" s="213"/>
      <c r="E9" s="213"/>
      <c r="F9" s="213"/>
      <c r="G9" s="213"/>
      <c r="H9" s="213"/>
      <c r="I9" s="191"/>
      <c r="J9" s="191"/>
      <c r="K9" s="191"/>
      <c r="L9" s="191"/>
      <c r="M9" s="191"/>
    </row>
    <row r="10" spans="1:13" ht="30" x14ac:dyDescent="0.25">
      <c r="B10" s="188" t="s">
        <v>319</v>
      </c>
      <c r="C10" s="185" t="s">
        <v>40</v>
      </c>
      <c r="D10" s="213"/>
      <c r="E10" s="213"/>
      <c r="F10" s="213"/>
      <c r="G10" s="213"/>
      <c r="H10" s="213"/>
      <c r="I10" s="191"/>
      <c r="J10" s="191"/>
      <c r="K10" s="191"/>
      <c r="L10" s="191"/>
      <c r="M10" s="191"/>
    </row>
    <row r="11" spans="1:13" x14ac:dyDescent="0.25">
      <c r="B11" s="188" t="s">
        <v>320</v>
      </c>
      <c r="C11" s="185" t="s">
        <v>42</v>
      </c>
      <c r="D11" s="213"/>
      <c r="E11" s="213"/>
      <c r="F11" s="213"/>
      <c r="G11" s="213"/>
      <c r="H11" s="213"/>
      <c r="I11" s="191"/>
      <c r="J11" s="191"/>
      <c r="K11" s="191"/>
      <c r="L11" s="191"/>
      <c r="M11" s="191"/>
    </row>
    <row r="12" spans="1:13" x14ac:dyDescent="0.25">
      <c r="B12" s="188" t="s">
        <v>321</v>
      </c>
      <c r="C12" s="185" t="s">
        <v>46</v>
      </c>
      <c r="D12" s="213"/>
      <c r="E12" s="213"/>
      <c r="F12" s="213"/>
      <c r="G12" s="213"/>
      <c r="H12" s="213"/>
      <c r="I12" s="191"/>
      <c r="J12" s="191"/>
      <c r="K12" s="191"/>
      <c r="L12" s="191"/>
      <c r="M12" s="191"/>
    </row>
    <row r="13" spans="1:13" x14ac:dyDescent="0.25">
      <c r="B13" s="188" t="s">
        <v>322</v>
      </c>
      <c r="C13" s="185" t="s">
        <v>50</v>
      </c>
      <c r="D13" s="213"/>
      <c r="E13" s="213"/>
      <c r="F13" s="213"/>
      <c r="G13" s="213"/>
      <c r="H13" s="213"/>
      <c r="I13" s="191"/>
      <c r="J13" s="191"/>
      <c r="K13" s="191"/>
      <c r="L13" s="191"/>
      <c r="M13" s="191"/>
    </row>
    <row r="14" spans="1:13" x14ac:dyDescent="0.25">
      <c r="B14" s="188" t="s">
        <v>323</v>
      </c>
      <c r="C14" s="185" t="s">
        <v>54</v>
      </c>
      <c r="D14" s="213"/>
      <c r="E14" s="213"/>
      <c r="F14" s="213"/>
      <c r="G14" s="213"/>
      <c r="H14" s="213"/>
      <c r="I14" s="191"/>
      <c r="J14" s="191"/>
      <c r="K14" s="191"/>
      <c r="L14" s="191"/>
      <c r="M14" s="191"/>
    </row>
    <row r="15" spans="1:13" x14ac:dyDescent="0.25">
      <c r="B15" s="188" t="s">
        <v>324</v>
      </c>
      <c r="C15" s="185" t="s">
        <v>58</v>
      </c>
      <c r="D15" s="213"/>
      <c r="E15" s="213"/>
      <c r="F15" s="213"/>
      <c r="G15" s="213"/>
      <c r="H15" s="213"/>
      <c r="I15" s="191"/>
      <c r="J15" s="191"/>
      <c r="K15" s="191"/>
      <c r="L15" s="191"/>
      <c r="M15" s="191"/>
    </row>
    <row r="16" spans="1:13" x14ac:dyDescent="0.25">
      <c r="B16" s="188" t="s">
        <v>175</v>
      </c>
      <c r="C16" s="185" t="s">
        <v>60</v>
      </c>
      <c r="D16" s="213"/>
      <c r="E16" s="213"/>
      <c r="F16" s="213"/>
      <c r="G16" s="213"/>
      <c r="H16" s="213"/>
      <c r="I16" s="191"/>
      <c r="J16" s="191"/>
      <c r="K16" s="191"/>
      <c r="L16" s="191"/>
      <c r="M16" s="191"/>
    </row>
    <row r="17" spans="2:16" x14ac:dyDescent="0.25">
      <c r="B17" s="188" t="s">
        <v>325</v>
      </c>
      <c r="C17" s="185" t="s">
        <v>64</v>
      </c>
      <c r="D17" s="213"/>
      <c r="E17" s="213"/>
      <c r="F17" s="213"/>
      <c r="G17" s="213"/>
      <c r="H17" s="213"/>
      <c r="I17" s="191"/>
      <c r="J17" s="191"/>
      <c r="K17" s="191"/>
      <c r="L17" s="191"/>
      <c r="M17" s="191"/>
    </row>
    <row r="18" spans="2:16" ht="30" x14ac:dyDescent="0.25">
      <c r="B18" s="188" t="s">
        <v>326</v>
      </c>
      <c r="C18" s="185" t="s">
        <v>68</v>
      </c>
      <c r="D18" s="213"/>
      <c r="E18" s="213"/>
      <c r="F18" s="213"/>
      <c r="G18" s="213"/>
      <c r="H18" s="213"/>
      <c r="I18" s="191"/>
      <c r="J18" s="191"/>
      <c r="K18" s="191"/>
      <c r="L18" s="191"/>
      <c r="M18" s="191"/>
    </row>
    <row r="19" spans="2:16" ht="45" x14ac:dyDescent="0.25">
      <c r="B19" s="186" t="s">
        <v>327</v>
      </c>
      <c r="C19" s="185"/>
      <c r="D19" s="213"/>
      <c r="E19" s="213"/>
      <c r="F19" s="213"/>
      <c r="G19" s="213"/>
      <c r="H19" s="213"/>
    </row>
    <row r="20" spans="2:16" ht="45" x14ac:dyDescent="0.25">
      <c r="B20" s="188" t="s">
        <v>327</v>
      </c>
      <c r="C20" s="185" t="s">
        <v>76</v>
      </c>
      <c r="D20" s="213"/>
      <c r="E20" s="213"/>
      <c r="F20" s="213"/>
      <c r="G20" s="213"/>
      <c r="H20" s="213"/>
      <c r="I20" s="192"/>
      <c r="J20" s="89"/>
      <c r="K20" s="89"/>
    </row>
    <row r="21" spans="2:16" x14ac:dyDescent="0.25">
      <c r="B21" s="186" t="s">
        <v>328</v>
      </c>
      <c r="C21" s="185"/>
      <c r="D21" s="213"/>
      <c r="E21" s="213"/>
      <c r="F21" s="213"/>
      <c r="G21" s="213"/>
      <c r="H21" s="213"/>
    </row>
    <row r="22" spans="2:16" x14ac:dyDescent="0.25">
      <c r="B22" s="188" t="s">
        <v>329</v>
      </c>
      <c r="C22" s="185" t="s">
        <v>78</v>
      </c>
      <c r="D22" s="213"/>
      <c r="E22" s="213"/>
      <c r="F22" s="213"/>
      <c r="G22" s="213"/>
      <c r="H22" s="213"/>
      <c r="J22" s="191"/>
      <c r="K22" s="191"/>
      <c r="L22" s="191"/>
      <c r="N22" s="191"/>
      <c r="P22" s="191"/>
    </row>
    <row r="23" spans="2:16" x14ac:dyDescent="0.25">
      <c r="B23" s="186" t="s">
        <v>330</v>
      </c>
      <c r="C23" s="185" t="s">
        <v>90</v>
      </c>
      <c r="D23" s="213"/>
      <c r="E23" s="213"/>
      <c r="F23" s="213"/>
      <c r="G23" s="213"/>
      <c r="H23" s="213"/>
      <c r="K23" s="89"/>
    </row>
    <row r="24" spans="2:16" x14ac:dyDescent="0.25">
      <c r="B24" s="193" t="s">
        <v>331</v>
      </c>
      <c r="C24" s="185"/>
      <c r="D24" s="213"/>
      <c r="E24" s="213"/>
      <c r="F24" s="213"/>
      <c r="G24" s="213"/>
      <c r="H24" s="213"/>
    </row>
    <row r="25" spans="2:16" x14ac:dyDescent="0.25">
      <c r="B25" s="188" t="s">
        <v>332</v>
      </c>
      <c r="C25" s="185" t="s">
        <v>92</v>
      </c>
      <c r="D25" s="213"/>
      <c r="E25" s="213"/>
      <c r="F25" s="213"/>
      <c r="G25" s="213"/>
      <c r="H25" s="213"/>
      <c r="I25" s="194"/>
      <c r="J25" s="191"/>
      <c r="K25" s="191"/>
      <c r="L25" s="191"/>
    </row>
    <row r="26" spans="2:16" ht="45" x14ac:dyDescent="0.25">
      <c r="B26" s="188" t="s">
        <v>333</v>
      </c>
      <c r="C26" s="185" t="s">
        <v>94</v>
      </c>
      <c r="D26" s="213"/>
      <c r="E26" s="213"/>
      <c r="F26" s="213"/>
      <c r="G26" s="213"/>
      <c r="H26" s="213"/>
      <c r="I26" s="194"/>
      <c r="J26" s="191"/>
      <c r="K26" s="191"/>
      <c r="L26" s="191"/>
    </row>
    <row r="27" spans="2:16" x14ac:dyDescent="0.25">
      <c r="B27" s="188" t="s">
        <v>334</v>
      </c>
      <c r="C27" s="185" t="s">
        <v>96</v>
      </c>
      <c r="D27" s="213"/>
      <c r="E27" s="213"/>
      <c r="F27" s="213"/>
      <c r="G27" s="213"/>
      <c r="H27" s="213"/>
      <c r="I27" s="194"/>
      <c r="J27" s="191"/>
      <c r="K27" s="191"/>
      <c r="L27" s="191"/>
    </row>
    <row r="28" spans="2:16" ht="30" x14ac:dyDescent="0.25">
      <c r="B28" s="188" t="s">
        <v>335</v>
      </c>
      <c r="C28" s="185" t="s">
        <v>98</v>
      </c>
      <c r="D28" s="213"/>
      <c r="E28" s="213"/>
      <c r="F28" s="213"/>
      <c r="G28" s="213"/>
      <c r="H28" s="213"/>
      <c r="I28" s="194"/>
      <c r="J28" s="191"/>
      <c r="K28" s="191"/>
      <c r="L28" s="191"/>
    </row>
    <row r="29" spans="2:16" ht="30" x14ac:dyDescent="0.25">
      <c r="B29" s="188" t="s">
        <v>336</v>
      </c>
      <c r="C29" s="185" t="s">
        <v>100</v>
      </c>
      <c r="D29" s="213"/>
      <c r="E29" s="213"/>
      <c r="F29" s="213"/>
      <c r="G29" s="213"/>
      <c r="H29" s="213"/>
      <c r="I29" s="194"/>
      <c r="J29" s="191"/>
      <c r="K29" s="191"/>
      <c r="L29" s="191"/>
    </row>
    <row r="30" spans="2:16" ht="30" x14ac:dyDescent="0.25">
      <c r="B30" s="188" t="s">
        <v>337</v>
      </c>
      <c r="C30" s="185" t="s">
        <v>102</v>
      </c>
      <c r="D30" s="213"/>
      <c r="E30" s="213"/>
      <c r="F30" s="213"/>
      <c r="G30" s="213"/>
      <c r="H30" s="213"/>
      <c r="I30" s="194"/>
      <c r="J30" s="191"/>
      <c r="K30" s="191"/>
      <c r="L30" s="191"/>
    </row>
    <row r="31" spans="2:16" ht="30" x14ac:dyDescent="0.25">
      <c r="B31" s="188" t="s">
        <v>338</v>
      </c>
      <c r="C31" s="185" t="s">
        <v>104</v>
      </c>
      <c r="D31" s="213"/>
      <c r="E31" s="213"/>
      <c r="F31" s="213"/>
      <c r="G31" s="213"/>
      <c r="H31" s="213"/>
      <c r="I31" s="194"/>
      <c r="J31" s="191"/>
      <c r="K31" s="191"/>
      <c r="L31" s="191"/>
    </row>
    <row r="32" spans="2:16" ht="30" x14ac:dyDescent="0.25">
      <c r="B32" s="188" t="s">
        <v>339</v>
      </c>
      <c r="C32" s="185" t="s">
        <v>106</v>
      </c>
      <c r="D32" s="213"/>
      <c r="E32" s="213"/>
      <c r="F32" s="213"/>
      <c r="G32" s="213"/>
      <c r="H32" s="213"/>
      <c r="I32" s="194"/>
      <c r="J32" s="191"/>
      <c r="K32" s="191"/>
      <c r="L32" s="191"/>
    </row>
    <row r="33" spans="1:14" x14ac:dyDescent="0.25">
      <c r="B33" s="195" t="s">
        <v>340</v>
      </c>
      <c r="C33" s="185" t="s">
        <v>110</v>
      </c>
      <c r="D33" s="213"/>
      <c r="E33" s="213"/>
      <c r="F33" s="213"/>
      <c r="G33" s="213"/>
      <c r="H33" s="213"/>
      <c r="I33" s="194"/>
      <c r="J33" s="191"/>
      <c r="K33" s="191"/>
      <c r="L33" s="191"/>
    </row>
    <row r="34" spans="1:14" x14ac:dyDescent="0.25">
      <c r="B34" s="193" t="s">
        <v>341</v>
      </c>
      <c r="C34" s="185" t="s">
        <v>112</v>
      </c>
      <c r="D34" s="213"/>
      <c r="E34" s="213"/>
      <c r="F34" s="213"/>
      <c r="G34" s="213"/>
      <c r="H34" s="213"/>
      <c r="I34" s="194"/>
      <c r="J34" s="191"/>
      <c r="K34" s="191"/>
      <c r="L34" s="191"/>
    </row>
    <row r="35" spans="1:14" x14ac:dyDescent="0.25">
      <c r="B35" s="193" t="s">
        <v>342</v>
      </c>
      <c r="C35" s="185"/>
      <c r="D35" s="213"/>
      <c r="E35" s="213"/>
      <c r="F35" s="213"/>
      <c r="G35" s="213"/>
      <c r="H35" s="213"/>
    </row>
    <row r="36" spans="1:14" x14ac:dyDescent="0.25">
      <c r="B36" s="195" t="s">
        <v>343</v>
      </c>
      <c r="C36" s="185" t="s">
        <v>118</v>
      </c>
      <c r="D36" s="213"/>
      <c r="E36" s="213"/>
      <c r="F36" s="213"/>
      <c r="G36" s="213"/>
      <c r="H36" s="213"/>
      <c r="I36" s="191"/>
      <c r="J36" s="191"/>
      <c r="K36" s="191"/>
      <c r="L36" s="191"/>
      <c r="M36" s="191"/>
    </row>
    <row r="37" spans="1:14" x14ac:dyDescent="0.25">
      <c r="B37" s="195" t="s">
        <v>344</v>
      </c>
      <c r="C37" s="185" t="s">
        <v>121</v>
      </c>
      <c r="D37" s="213"/>
      <c r="E37" s="213"/>
      <c r="F37" s="213"/>
      <c r="G37" s="213"/>
      <c r="H37" s="213"/>
      <c r="I37" s="191"/>
      <c r="J37" s="191"/>
      <c r="K37" s="191"/>
      <c r="L37" s="191"/>
      <c r="M37" s="191"/>
    </row>
    <row r="38" spans="1:14" x14ac:dyDescent="0.25">
      <c r="B38" s="188" t="s">
        <v>345</v>
      </c>
      <c r="C38" s="185" t="s">
        <v>127</v>
      </c>
      <c r="D38" s="213"/>
      <c r="E38" s="213"/>
      <c r="F38" s="213"/>
      <c r="G38" s="213"/>
      <c r="H38" s="213"/>
      <c r="I38" s="191"/>
      <c r="J38" s="191"/>
      <c r="K38" s="191"/>
      <c r="M38" s="191"/>
      <c r="N38" s="191"/>
    </row>
    <row r="39" spans="1:14" x14ac:dyDescent="0.25">
      <c r="B39" s="195" t="s">
        <v>346</v>
      </c>
      <c r="C39" s="185" t="s">
        <v>129</v>
      </c>
      <c r="D39" s="213"/>
      <c r="E39" s="213"/>
      <c r="F39" s="213"/>
      <c r="G39" s="213"/>
      <c r="H39" s="213"/>
      <c r="I39" s="191"/>
      <c r="J39" s="191"/>
      <c r="K39" s="191"/>
      <c r="M39" s="191"/>
      <c r="N39" s="191"/>
    </row>
    <row r="40" spans="1:14" x14ac:dyDescent="0.25">
      <c r="B40" s="186" t="s">
        <v>347</v>
      </c>
      <c r="C40" s="185" t="s">
        <v>133</v>
      </c>
      <c r="D40" s="213"/>
      <c r="E40" s="213"/>
      <c r="F40" s="213"/>
      <c r="G40" s="213"/>
      <c r="H40" s="213"/>
      <c r="I40" s="191"/>
      <c r="J40" s="191"/>
      <c r="K40" s="191"/>
      <c r="M40" s="191"/>
      <c r="N40" s="191"/>
    </row>
    <row r="41" spans="1:14" x14ac:dyDescent="0.25">
      <c r="B41" s="186" t="s">
        <v>348</v>
      </c>
      <c r="C41" s="185" t="s">
        <v>136</v>
      </c>
      <c r="D41" s="213"/>
      <c r="E41" s="213"/>
      <c r="F41" s="213"/>
      <c r="G41" s="213"/>
      <c r="H41" s="213"/>
      <c r="I41" s="191"/>
      <c r="J41" s="191"/>
      <c r="K41" s="191"/>
      <c r="M41" s="191"/>
      <c r="N41" s="191"/>
    </row>
    <row r="42" spans="1:14" x14ac:dyDescent="0.25">
      <c r="B42" s="186" t="s">
        <v>349</v>
      </c>
      <c r="C42" s="185" t="s">
        <v>139</v>
      </c>
      <c r="D42" s="213"/>
      <c r="E42" s="213"/>
      <c r="F42" s="213"/>
      <c r="G42" s="213"/>
      <c r="H42" s="213"/>
      <c r="I42" s="191"/>
      <c r="J42" s="191"/>
      <c r="K42" s="191"/>
      <c r="M42" s="191"/>
      <c r="N42" s="191"/>
    </row>
    <row r="43" spans="1:14" x14ac:dyDescent="0.25">
      <c r="B43" s="186" t="s">
        <v>350</v>
      </c>
      <c r="C43" s="185" t="s">
        <v>141</v>
      </c>
      <c r="D43" s="213"/>
      <c r="E43" s="213"/>
      <c r="F43" s="213"/>
      <c r="G43" s="213"/>
      <c r="H43" s="213"/>
      <c r="I43" s="191"/>
      <c r="J43" s="191"/>
      <c r="K43" s="191"/>
      <c r="M43" s="191"/>
      <c r="N43" s="191"/>
    </row>
    <row r="44" spans="1:14" x14ac:dyDescent="0.25">
      <c r="D44" s="198"/>
      <c r="E44" s="198"/>
      <c r="F44" s="198"/>
      <c r="G44" s="198"/>
      <c r="H44" s="198"/>
      <c r="I44" s="191"/>
      <c r="J44" s="191"/>
      <c r="K44" s="191"/>
      <c r="M44" s="191"/>
      <c r="N44" s="191"/>
    </row>
    <row r="45" spans="1:14" x14ac:dyDescent="0.25">
      <c r="A45" s="162"/>
      <c r="F45" s="198"/>
      <c r="I45" s="191"/>
      <c r="J45" s="191"/>
      <c r="K45" s="191"/>
      <c r="M45" s="191"/>
      <c r="N45" s="191"/>
    </row>
    <row r="46" spans="1:14" x14ac:dyDescent="0.25">
      <c r="A46" s="180"/>
      <c r="I46" s="191"/>
      <c r="J46" s="191"/>
      <c r="K46" s="191"/>
      <c r="M46" s="191"/>
      <c r="N46" s="191"/>
    </row>
    <row r="47" spans="1:14" x14ac:dyDescent="0.25">
      <c r="A47" s="162"/>
      <c r="B47" s="179"/>
      <c r="C47" s="179"/>
      <c r="D47" s="185" t="s">
        <v>263</v>
      </c>
      <c r="I47" s="191"/>
      <c r="J47" s="191"/>
    </row>
    <row r="48" spans="1:14" ht="15.75" x14ac:dyDescent="0.25">
      <c r="A48" s="162"/>
      <c r="B48" s="199" t="s">
        <v>324</v>
      </c>
      <c r="C48" s="200"/>
      <c r="D48" s="201"/>
    </row>
    <row r="49" spans="2:8" x14ac:dyDescent="0.25">
      <c r="B49" s="195" t="s">
        <v>185</v>
      </c>
      <c r="C49" s="185" t="s">
        <v>149</v>
      </c>
      <c r="D49" s="213"/>
    </row>
    <row r="50" spans="2:8" x14ac:dyDescent="0.25">
      <c r="B50" s="195" t="s">
        <v>351</v>
      </c>
      <c r="C50" s="185" t="s">
        <v>150</v>
      </c>
      <c r="D50" s="213"/>
    </row>
    <row r="51" spans="2:8" x14ac:dyDescent="0.25">
      <c r="B51" s="195" t="s">
        <v>352</v>
      </c>
      <c r="C51" s="185" t="s">
        <v>151</v>
      </c>
      <c r="D51" s="213"/>
    </row>
    <row r="52" spans="2:8" x14ac:dyDescent="0.25">
      <c r="B52" s="195" t="s">
        <v>353</v>
      </c>
      <c r="C52" s="185" t="s">
        <v>153</v>
      </c>
      <c r="D52" s="213"/>
    </row>
    <row r="53" spans="2:8" ht="30" x14ac:dyDescent="0.25">
      <c r="B53" s="188" t="s">
        <v>354</v>
      </c>
      <c r="C53" s="185" t="s">
        <v>155</v>
      </c>
      <c r="D53" s="213"/>
    </row>
    <row r="54" spans="2:8" x14ac:dyDescent="0.25">
      <c r="B54" s="203" t="s">
        <v>324</v>
      </c>
      <c r="C54" s="185" t="s">
        <v>159</v>
      </c>
      <c r="D54" s="213"/>
    </row>
    <row r="55" spans="2:8" x14ac:dyDescent="0.25">
      <c r="B55" s="203" t="s">
        <v>355</v>
      </c>
      <c r="C55" s="185"/>
      <c r="D55" s="187"/>
    </row>
    <row r="56" spans="2:8" x14ac:dyDescent="0.25">
      <c r="B56" s="195" t="s">
        <v>356</v>
      </c>
      <c r="C56" s="185" t="s">
        <v>161</v>
      </c>
      <c r="D56" s="213"/>
    </row>
    <row r="57" spans="2:8" x14ac:dyDescent="0.25">
      <c r="B57" s="195" t="s">
        <v>357</v>
      </c>
      <c r="C57" s="185" t="s">
        <v>163</v>
      </c>
      <c r="D57" s="213"/>
    </row>
    <row r="58" spans="2:8" x14ac:dyDescent="0.25">
      <c r="B58" s="193" t="s">
        <v>358</v>
      </c>
      <c r="C58" s="185" t="s">
        <v>164</v>
      </c>
      <c r="D58" s="213"/>
      <c r="F58" s="204"/>
      <c r="G58" s="204"/>
      <c r="H58" s="204"/>
    </row>
  </sheetData>
  <pageMargins left="0.75" right="0.75" top="1" bottom="1" header="0.5" footer="0.5"/>
  <pageSetup scale="71" orientation="landscape" r:id="rId1"/>
  <headerFooter alignWithMargins="0"/>
  <rowBreaks count="2" manualBreakCount="2">
    <brk id="23" max="16383" man="1"/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tabColor theme="9" tint="0.59999389629810485"/>
  </sheetPr>
  <dimension ref="A1:F36"/>
  <sheetViews>
    <sheetView showGridLines="0" zoomScaleNormal="100" workbookViewId="0">
      <selection activeCell="D33" sqref="D33"/>
    </sheetView>
  </sheetViews>
  <sheetFormatPr defaultColWidth="9.140625" defaultRowHeight="15" x14ac:dyDescent="0.25"/>
  <cols>
    <col min="1" max="1" width="3.5703125" style="75" customWidth="1"/>
    <col min="2" max="2" width="75.7109375" style="75" customWidth="1"/>
    <col min="3" max="3" width="15.140625" style="75" customWidth="1"/>
    <col min="4" max="4" width="23.140625" style="75" customWidth="1"/>
    <col min="5" max="5" width="16.5703125" style="75" customWidth="1"/>
    <col min="6" max="6" width="31.42578125" style="75" customWidth="1"/>
    <col min="7" max="235" width="9.140625" style="75"/>
    <col min="236" max="236" width="50.5703125" style="75" customWidth="1"/>
    <col min="237" max="237" width="24.140625" style="75" customWidth="1"/>
    <col min="238" max="238" width="27" style="75" customWidth="1"/>
    <col min="239" max="239" width="9.140625" style="75"/>
    <col min="240" max="240" width="16.7109375" style="75" customWidth="1"/>
    <col min="241" max="241" width="9.140625" style="75"/>
    <col min="242" max="242" width="26.85546875" style="75" customWidth="1"/>
    <col min="243" max="491" width="9.140625" style="75"/>
    <col min="492" max="492" width="50.5703125" style="75" customWidth="1"/>
    <col min="493" max="493" width="24.140625" style="75" customWidth="1"/>
    <col min="494" max="494" width="27" style="75" customWidth="1"/>
    <col min="495" max="495" width="9.140625" style="75"/>
    <col min="496" max="496" width="16.7109375" style="75" customWidth="1"/>
    <col min="497" max="497" width="9.140625" style="75"/>
    <col min="498" max="498" width="26.85546875" style="75" customWidth="1"/>
    <col min="499" max="747" width="9.140625" style="75"/>
    <col min="748" max="748" width="50.5703125" style="75" customWidth="1"/>
    <col min="749" max="749" width="24.140625" style="75" customWidth="1"/>
    <col min="750" max="750" width="27" style="75" customWidth="1"/>
    <col min="751" max="751" width="9.140625" style="75"/>
    <col min="752" max="752" width="16.7109375" style="75" customWidth="1"/>
    <col min="753" max="753" width="9.140625" style="75"/>
    <col min="754" max="754" width="26.85546875" style="75" customWidth="1"/>
    <col min="755" max="1003" width="9.140625" style="75"/>
    <col min="1004" max="1004" width="50.5703125" style="75" customWidth="1"/>
    <col min="1005" max="1005" width="24.140625" style="75" customWidth="1"/>
    <col min="1006" max="1006" width="27" style="75" customWidth="1"/>
    <col min="1007" max="1007" width="9.140625" style="75"/>
    <col min="1008" max="1008" width="16.7109375" style="75" customWidth="1"/>
    <col min="1009" max="1009" width="9.140625" style="75"/>
    <col min="1010" max="1010" width="26.85546875" style="75" customWidth="1"/>
    <col min="1011" max="1259" width="9.140625" style="75"/>
    <col min="1260" max="1260" width="50.5703125" style="75" customWidth="1"/>
    <col min="1261" max="1261" width="24.140625" style="75" customWidth="1"/>
    <col min="1262" max="1262" width="27" style="75" customWidth="1"/>
    <col min="1263" max="1263" width="9.140625" style="75"/>
    <col min="1264" max="1264" width="16.7109375" style="75" customWidth="1"/>
    <col min="1265" max="1265" width="9.140625" style="75"/>
    <col min="1266" max="1266" width="26.85546875" style="75" customWidth="1"/>
    <col min="1267" max="1515" width="9.140625" style="75"/>
    <col min="1516" max="1516" width="50.5703125" style="75" customWidth="1"/>
    <col min="1517" max="1517" width="24.140625" style="75" customWidth="1"/>
    <col min="1518" max="1518" width="27" style="75" customWidth="1"/>
    <col min="1519" max="1519" width="9.140625" style="75"/>
    <col min="1520" max="1520" width="16.7109375" style="75" customWidth="1"/>
    <col min="1521" max="1521" width="9.140625" style="75"/>
    <col min="1522" max="1522" width="26.85546875" style="75" customWidth="1"/>
    <col min="1523" max="1771" width="9.140625" style="75"/>
    <col min="1772" max="1772" width="50.5703125" style="75" customWidth="1"/>
    <col min="1773" max="1773" width="24.140625" style="75" customWidth="1"/>
    <col min="1774" max="1774" width="27" style="75" customWidth="1"/>
    <col min="1775" max="1775" width="9.140625" style="75"/>
    <col min="1776" max="1776" width="16.7109375" style="75" customWidth="1"/>
    <col min="1777" max="1777" width="9.140625" style="75"/>
    <col min="1778" max="1778" width="26.85546875" style="75" customWidth="1"/>
    <col min="1779" max="2027" width="9.140625" style="75"/>
    <col min="2028" max="2028" width="50.5703125" style="75" customWidth="1"/>
    <col min="2029" max="2029" width="24.140625" style="75" customWidth="1"/>
    <col min="2030" max="2030" width="27" style="75" customWidth="1"/>
    <col min="2031" max="2031" width="9.140625" style="75"/>
    <col min="2032" max="2032" width="16.7109375" style="75" customWidth="1"/>
    <col min="2033" max="2033" width="9.140625" style="75"/>
    <col min="2034" max="2034" width="26.85546875" style="75" customWidth="1"/>
    <col min="2035" max="2283" width="9.140625" style="75"/>
    <col min="2284" max="2284" width="50.5703125" style="75" customWidth="1"/>
    <col min="2285" max="2285" width="24.140625" style="75" customWidth="1"/>
    <col min="2286" max="2286" width="27" style="75" customWidth="1"/>
    <col min="2287" max="2287" width="9.140625" style="75"/>
    <col min="2288" max="2288" width="16.7109375" style="75" customWidth="1"/>
    <col min="2289" max="2289" width="9.140625" style="75"/>
    <col min="2290" max="2290" width="26.85546875" style="75" customWidth="1"/>
    <col min="2291" max="2539" width="9.140625" style="75"/>
    <col min="2540" max="2540" width="50.5703125" style="75" customWidth="1"/>
    <col min="2541" max="2541" width="24.140625" style="75" customWidth="1"/>
    <col min="2542" max="2542" width="27" style="75" customWidth="1"/>
    <col min="2543" max="2543" width="9.140625" style="75"/>
    <col min="2544" max="2544" width="16.7109375" style="75" customWidth="1"/>
    <col min="2545" max="2545" width="9.140625" style="75"/>
    <col min="2546" max="2546" width="26.85546875" style="75" customWidth="1"/>
    <col min="2547" max="2795" width="9.140625" style="75"/>
    <col min="2796" max="2796" width="50.5703125" style="75" customWidth="1"/>
    <col min="2797" max="2797" width="24.140625" style="75" customWidth="1"/>
    <col min="2798" max="2798" width="27" style="75" customWidth="1"/>
    <col min="2799" max="2799" width="9.140625" style="75"/>
    <col min="2800" max="2800" width="16.7109375" style="75" customWidth="1"/>
    <col min="2801" max="2801" width="9.140625" style="75"/>
    <col min="2802" max="2802" width="26.85546875" style="75" customWidth="1"/>
    <col min="2803" max="3051" width="9.140625" style="75"/>
    <col min="3052" max="3052" width="50.5703125" style="75" customWidth="1"/>
    <col min="3053" max="3053" width="24.140625" style="75" customWidth="1"/>
    <col min="3054" max="3054" width="27" style="75" customWidth="1"/>
    <col min="3055" max="3055" width="9.140625" style="75"/>
    <col min="3056" max="3056" width="16.7109375" style="75" customWidth="1"/>
    <col min="3057" max="3057" width="9.140625" style="75"/>
    <col min="3058" max="3058" width="26.85546875" style="75" customWidth="1"/>
    <col min="3059" max="3307" width="9.140625" style="75"/>
    <col min="3308" max="3308" width="50.5703125" style="75" customWidth="1"/>
    <col min="3309" max="3309" width="24.140625" style="75" customWidth="1"/>
    <col min="3310" max="3310" width="27" style="75" customWidth="1"/>
    <col min="3311" max="3311" width="9.140625" style="75"/>
    <col min="3312" max="3312" width="16.7109375" style="75" customWidth="1"/>
    <col min="3313" max="3313" width="9.140625" style="75"/>
    <col min="3314" max="3314" width="26.85546875" style="75" customWidth="1"/>
    <col min="3315" max="3563" width="9.140625" style="75"/>
    <col min="3564" max="3564" width="50.5703125" style="75" customWidth="1"/>
    <col min="3565" max="3565" width="24.140625" style="75" customWidth="1"/>
    <col min="3566" max="3566" width="27" style="75" customWidth="1"/>
    <col min="3567" max="3567" width="9.140625" style="75"/>
    <col min="3568" max="3568" width="16.7109375" style="75" customWidth="1"/>
    <col min="3569" max="3569" width="9.140625" style="75"/>
    <col min="3570" max="3570" width="26.85546875" style="75" customWidth="1"/>
    <col min="3571" max="3819" width="9.140625" style="75"/>
    <col min="3820" max="3820" width="50.5703125" style="75" customWidth="1"/>
    <col min="3821" max="3821" width="24.140625" style="75" customWidth="1"/>
    <col min="3822" max="3822" width="27" style="75" customWidth="1"/>
    <col min="3823" max="3823" width="9.140625" style="75"/>
    <col min="3824" max="3824" width="16.7109375" style="75" customWidth="1"/>
    <col min="3825" max="3825" width="9.140625" style="75"/>
    <col min="3826" max="3826" width="26.85546875" style="75" customWidth="1"/>
    <col min="3827" max="4075" width="9.140625" style="75"/>
    <col min="4076" max="4076" width="50.5703125" style="75" customWidth="1"/>
    <col min="4077" max="4077" width="24.140625" style="75" customWidth="1"/>
    <col min="4078" max="4078" width="27" style="75" customWidth="1"/>
    <col min="4079" max="4079" width="9.140625" style="75"/>
    <col min="4080" max="4080" width="16.7109375" style="75" customWidth="1"/>
    <col min="4081" max="4081" width="9.140625" style="75"/>
    <col min="4082" max="4082" width="26.85546875" style="75" customWidth="1"/>
    <col min="4083" max="4331" width="9.140625" style="75"/>
    <col min="4332" max="4332" width="50.5703125" style="75" customWidth="1"/>
    <col min="4333" max="4333" width="24.140625" style="75" customWidth="1"/>
    <col min="4334" max="4334" width="27" style="75" customWidth="1"/>
    <col min="4335" max="4335" width="9.140625" style="75"/>
    <col min="4336" max="4336" width="16.7109375" style="75" customWidth="1"/>
    <col min="4337" max="4337" width="9.140625" style="75"/>
    <col min="4338" max="4338" width="26.85546875" style="75" customWidth="1"/>
    <col min="4339" max="4587" width="9.140625" style="75"/>
    <col min="4588" max="4588" width="50.5703125" style="75" customWidth="1"/>
    <col min="4589" max="4589" width="24.140625" style="75" customWidth="1"/>
    <col min="4590" max="4590" width="27" style="75" customWidth="1"/>
    <col min="4591" max="4591" width="9.140625" style="75"/>
    <col min="4592" max="4592" width="16.7109375" style="75" customWidth="1"/>
    <col min="4593" max="4593" width="9.140625" style="75"/>
    <col min="4594" max="4594" width="26.85546875" style="75" customWidth="1"/>
    <col min="4595" max="4843" width="9.140625" style="75"/>
    <col min="4844" max="4844" width="50.5703125" style="75" customWidth="1"/>
    <col min="4845" max="4845" width="24.140625" style="75" customWidth="1"/>
    <col min="4846" max="4846" width="27" style="75" customWidth="1"/>
    <col min="4847" max="4847" width="9.140625" style="75"/>
    <col min="4848" max="4848" width="16.7109375" style="75" customWidth="1"/>
    <col min="4849" max="4849" width="9.140625" style="75"/>
    <col min="4850" max="4850" width="26.85546875" style="75" customWidth="1"/>
    <col min="4851" max="5099" width="9.140625" style="75"/>
    <col min="5100" max="5100" width="50.5703125" style="75" customWidth="1"/>
    <col min="5101" max="5101" width="24.140625" style="75" customWidth="1"/>
    <col min="5102" max="5102" width="27" style="75" customWidth="1"/>
    <col min="5103" max="5103" width="9.140625" style="75"/>
    <col min="5104" max="5104" width="16.7109375" style="75" customWidth="1"/>
    <col min="5105" max="5105" width="9.140625" style="75"/>
    <col min="5106" max="5106" width="26.85546875" style="75" customWidth="1"/>
    <col min="5107" max="5355" width="9.140625" style="75"/>
    <col min="5356" max="5356" width="50.5703125" style="75" customWidth="1"/>
    <col min="5357" max="5357" width="24.140625" style="75" customWidth="1"/>
    <col min="5358" max="5358" width="27" style="75" customWidth="1"/>
    <col min="5359" max="5359" width="9.140625" style="75"/>
    <col min="5360" max="5360" width="16.7109375" style="75" customWidth="1"/>
    <col min="5361" max="5361" width="9.140625" style="75"/>
    <col min="5362" max="5362" width="26.85546875" style="75" customWidth="1"/>
    <col min="5363" max="5611" width="9.140625" style="75"/>
    <col min="5612" max="5612" width="50.5703125" style="75" customWidth="1"/>
    <col min="5613" max="5613" width="24.140625" style="75" customWidth="1"/>
    <col min="5614" max="5614" width="27" style="75" customWidth="1"/>
    <col min="5615" max="5615" width="9.140625" style="75"/>
    <col min="5616" max="5616" width="16.7109375" style="75" customWidth="1"/>
    <col min="5617" max="5617" width="9.140625" style="75"/>
    <col min="5618" max="5618" width="26.85546875" style="75" customWidth="1"/>
    <col min="5619" max="5867" width="9.140625" style="75"/>
    <col min="5868" max="5868" width="50.5703125" style="75" customWidth="1"/>
    <col min="5869" max="5869" width="24.140625" style="75" customWidth="1"/>
    <col min="5870" max="5870" width="27" style="75" customWidth="1"/>
    <col min="5871" max="5871" width="9.140625" style="75"/>
    <col min="5872" max="5872" width="16.7109375" style="75" customWidth="1"/>
    <col min="5873" max="5873" width="9.140625" style="75"/>
    <col min="5874" max="5874" width="26.85546875" style="75" customWidth="1"/>
    <col min="5875" max="6123" width="9.140625" style="75"/>
    <col min="6124" max="6124" width="50.5703125" style="75" customWidth="1"/>
    <col min="6125" max="6125" width="24.140625" style="75" customWidth="1"/>
    <col min="6126" max="6126" width="27" style="75" customWidth="1"/>
    <col min="6127" max="6127" width="9.140625" style="75"/>
    <col min="6128" max="6128" width="16.7109375" style="75" customWidth="1"/>
    <col min="6129" max="6129" width="9.140625" style="75"/>
    <col min="6130" max="6130" width="26.85546875" style="75" customWidth="1"/>
    <col min="6131" max="6379" width="9.140625" style="75"/>
    <col min="6380" max="6380" width="50.5703125" style="75" customWidth="1"/>
    <col min="6381" max="6381" width="24.140625" style="75" customWidth="1"/>
    <col min="6382" max="6382" width="27" style="75" customWidth="1"/>
    <col min="6383" max="6383" width="9.140625" style="75"/>
    <col min="6384" max="6384" width="16.7109375" style="75" customWidth="1"/>
    <col min="6385" max="6385" width="9.140625" style="75"/>
    <col min="6386" max="6386" width="26.85546875" style="75" customWidth="1"/>
    <col min="6387" max="6635" width="9.140625" style="75"/>
    <col min="6636" max="6636" width="50.5703125" style="75" customWidth="1"/>
    <col min="6637" max="6637" width="24.140625" style="75" customWidth="1"/>
    <col min="6638" max="6638" width="27" style="75" customWidth="1"/>
    <col min="6639" max="6639" width="9.140625" style="75"/>
    <col min="6640" max="6640" width="16.7109375" style="75" customWidth="1"/>
    <col min="6641" max="6641" width="9.140625" style="75"/>
    <col min="6642" max="6642" width="26.85546875" style="75" customWidth="1"/>
    <col min="6643" max="6891" width="9.140625" style="75"/>
    <col min="6892" max="6892" width="50.5703125" style="75" customWidth="1"/>
    <col min="6893" max="6893" width="24.140625" style="75" customWidth="1"/>
    <col min="6894" max="6894" width="27" style="75" customWidth="1"/>
    <col min="6895" max="6895" width="9.140625" style="75"/>
    <col min="6896" max="6896" width="16.7109375" style="75" customWidth="1"/>
    <col min="6897" max="6897" width="9.140625" style="75"/>
    <col min="6898" max="6898" width="26.85546875" style="75" customWidth="1"/>
    <col min="6899" max="7147" width="9.140625" style="75"/>
    <col min="7148" max="7148" width="50.5703125" style="75" customWidth="1"/>
    <col min="7149" max="7149" width="24.140625" style="75" customWidth="1"/>
    <col min="7150" max="7150" width="27" style="75" customWidth="1"/>
    <col min="7151" max="7151" width="9.140625" style="75"/>
    <col min="7152" max="7152" width="16.7109375" style="75" customWidth="1"/>
    <col min="7153" max="7153" width="9.140625" style="75"/>
    <col min="7154" max="7154" width="26.85546875" style="75" customWidth="1"/>
    <col min="7155" max="7403" width="9.140625" style="75"/>
    <col min="7404" max="7404" width="50.5703125" style="75" customWidth="1"/>
    <col min="7405" max="7405" width="24.140625" style="75" customWidth="1"/>
    <col min="7406" max="7406" width="27" style="75" customWidth="1"/>
    <col min="7407" max="7407" width="9.140625" style="75"/>
    <col min="7408" max="7408" width="16.7109375" style="75" customWidth="1"/>
    <col min="7409" max="7409" width="9.140625" style="75"/>
    <col min="7410" max="7410" width="26.85546875" style="75" customWidth="1"/>
    <col min="7411" max="7659" width="9.140625" style="75"/>
    <col min="7660" max="7660" width="50.5703125" style="75" customWidth="1"/>
    <col min="7661" max="7661" width="24.140625" style="75" customWidth="1"/>
    <col min="7662" max="7662" width="27" style="75" customWidth="1"/>
    <col min="7663" max="7663" width="9.140625" style="75"/>
    <col min="7664" max="7664" width="16.7109375" style="75" customWidth="1"/>
    <col min="7665" max="7665" width="9.140625" style="75"/>
    <col min="7666" max="7666" width="26.85546875" style="75" customWidth="1"/>
    <col min="7667" max="7915" width="9.140625" style="75"/>
    <col min="7916" max="7916" width="50.5703125" style="75" customWidth="1"/>
    <col min="7917" max="7917" width="24.140625" style="75" customWidth="1"/>
    <col min="7918" max="7918" width="27" style="75" customWidth="1"/>
    <col min="7919" max="7919" width="9.140625" style="75"/>
    <col min="7920" max="7920" width="16.7109375" style="75" customWidth="1"/>
    <col min="7921" max="7921" width="9.140625" style="75"/>
    <col min="7922" max="7922" width="26.85546875" style="75" customWidth="1"/>
    <col min="7923" max="8171" width="9.140625" style="75"/>
    <col min="8172" max="8172" width="50.5703125" style="75" customWidth="1"/>
    <col min="8173" max="8173" width="24.140625" style="75" customWidth="1"/>
    <col min="8174" max="8174" width="27" style="75" customWidth="1"/>
    <col min="8175" max="8175" width="9.140625" style="75"/>
    <col min="8176" max="8176" width="16.7109375" style="75" customWidth="1"/>
    <col min="8177" max="8177" width="9.140625" style="75"/>
    <col min="8178" max="8178" width="26.85546875" style="75" customWidth="1"/>
    <col min="8179" max="8427" width="9.140625" style="75"/>
    <col min="8428" max="8428" width="50.5703125" style="75" customWidth="1"/>
    <col min="8429" max="8429" width="24.140625" style="75" customWidth="1"/>
    <col min="8430" max="8430" width="27" style="75" customWidth="1"/>
    <col min="8431" max="8431" width="9.140625" style="75"/>
    <col min="8432" max="8432" width="16.7109375" style="75" customWidth="1"/>
    <col min="8433" max="8433" width="9.140625" style="75"/>
    <col min="8434" max="8434" width="26.85546875" style="75" customWidth="1"/>
    <col min="8435" max="8683" width="9.140625" style="75"/>
    <col min="8684" max="8684" width="50.5703125" style="75" customWidth="1"/>
    <col min="8685" max="8685" width="24.140625" style="75" customWidth="1"/>
    <col min="8686" max="8686" width="27" style="75" customWidth="1"/>
    <col min="8687" max="8687" width="9.140625" style="75"/>
    <col min="8688" max="8688" width="16.7109375" style="75" customWidth="1"/>
    <col min="8689" max="8689" width="9.140625" style="75"/>
    <col min="8690" max="8690" width="26.85546875" style="75" customWidth="1"/>
    <col min="8691" max="8939" width="9.140625" style="75"/>
    <col min="8940" max="8940" width="50.5703125" style="75" customWidth="1"/>
    <col min="8941" max="8941" width="24.140625" style="75" customWidth="1"/>
    <col min="8942" max="8942" width="27" style="75" customWidth="1"/>
    <col min="8943" max="8943" width="9.140625" style="75"/>
    <col min="8944" max="8944" width="16.7109375" style="75" customWidth="1"/>
    <col min="8945" max="8945" width="9.140625" style="75"/>
    <col min="8946" max="8946" width="26.85546875" style="75" customWidth="1"/>
    <col min="8947" max="9195" width="9.140625" style="75"/>
    <col min="9196" max="9196" width="50.5703125" style="75" customWidth="1"/>
    <col min="9197" max="9197" width="24.140625" style="75" customWidth="1"/>
    <col min="9198" max="9198" width="27" style="75" customWidth="1"/>
    <col min="9199" max="9199" width="9.140625" style="75"/>
    <col min="9200" max="9200" width="16.7109375" style="75" customWidth="1"/>
    <col min="9201" max="9201" width="9.140625" style="75"/>
    <col min="9202" max="9202" width="26.85546875" style="75" customWidth="1"/>
    <col min="9203" max="9451" width="9.140625" style="75"/>
    <col min="9452" max="9452" width="50.5703125" style="75" customWidth="1"/>
    <col min="9453" max="9453" width="24.140625" style="75" customWidth="1"/>
    <col min="9454" max="9454" width="27" style="75" customWidth="1"/>
    <col min="9455" max="9455" width="9.140625" style="75"/>
    <col min="9456" max="9456" width="16.7109375" style="75" customWidth="1"/>
    <col min="9457" max="9457" width="9.140625" style="75"/>
    <col min="9458" max="9458" width="26.85546875" style="75" customWidth="1"/>
    <col min="9459" max="9707" width="9.140625" style="75"/>
    <col min="9708" max="9708" width="50.5703125" style="75" customWidth="1"/>
    <col min="9709" max="9709" width="24.140625" style="75" customWidth="1"/>
    <col min="9710" max="9710" width="27" style="75" customWidth="1"/>
    <col min="9711" max="9711" width="9.140625" style="75"/>
    <col min="9712" max="9712" width="16.7109375" style="75" customWidth="1"/>
    <col min="9713" max="9713" width="9.140625" style="75"/>
    <col min="9714" max="9714" width="26.85546875" style="75" customWidth="1"/>
    <col min="9715" max="9963" width="9.140625" style="75"/>
    <col min="9964" max="9964" width="50.5703125" style="75" customWidth="1"/>
    <col min="9965" max="9965" width="24.140625" style="75" customWidth="1"/>
    <col min="9966" max="9966" width="27" style="75" customWidth="1"/>
    <col min="9967" max="9967" width="9.140625" style="75"/>
    <col min="9968" max="9968" width="16.7109375" style="75" customWidth="1"/>
    <col min="9969" max="9969" width="9.140625" style="75"/>
    <col min="9970" max="9970" width="26.85546875" style="75" customWidth="1"/>
    <col min="9971" max="10219" width="9.140625" style="75"/>
    <col min="10220" max="10220" width="50.5703125" style="75" customWidth="1"/>
    <col min="10221" max="10221" width="24.140625" style="75" customWidth="1"/>
    <col min="10222" max="10222" width="27" style="75" customWidth="1"/>
    <col min="10223" max="10223" width="9.140625" style="75"/>
    <col min="10224" max="10224" width="16.7109375" style="75" customWidth="1"/>
    <col min="10225" max="10225" width="9.140625" style="75"/>
    <col min="10226" max="10226" width="26.85546875" style="75" customWidth="1"/>
    <col min="10227" max="10475" width="9.140625" style="75"/>
    <col min="10476" max="10476" width="50.5703125" style="75" customWidth="1"/>
    <col min="10477" max="10477" width="24.140625" style="75" customWidth="1"/>
    <col min="10478" max="10478" width="27" style="75" customWidth="1"/>
    <col min="10479" max="10479" width="9.140625" style="75"/>
    <col min="10480" max="10480" width="16.7109375" style="75" customWidth="1"/>
    <col min="10481" max="10481" width="9.140625" style="75"/>
    <col min="10482" max="10482" width="26.85546875" style="75" customWidth="1"/>
    <col min="10483" max="10731" width="9.140625" style="75"/>
    <col min="10732" max="10732" width="50.5703125" style="75" customWidth="1"/>
    <col min="10733" max="10733" width="24.140625" style="75" customWidth="1"/>
    <col min="10734" max="10734" width="27" style="75" customWidth="1"/>
    <col min="10735" max="10735" width="9.140625" style="75"/>
    <col min="10736" max="10736" width="16.7109375" style="75" customWidth="1"/>
    <col min="10737" max="10737" width="9.140625" style="75"/>
    <col min="10738" max="10738" width="26.85546875" style="75" customWidth="1"/>
    <col min="10739" max="10987" width="9.140625" style="75"/>
    <col min="10988" max="10988" width="50.5703125" style="75" customWidth="1"/>
    <col min="10989" max="10989" width="24.140625" style="75" customWidth="1"/>
    <col min="10990" max="10990" width="27" style="75" customWidth="1"/>
    <col min="10991" max="10991" width="9.140625" style="75"/>
    <col min="10992" max="10992" width="16.7109375" style="75" customWidth="1"/>
    <col min="10993" max="10993" width="9.140625" style="75"/>
    <col min="10994" max="10994" width="26.85546875" style="75" customWidth="1"/>
    <col min="10995" max="11243" width="9.140625" style="75"/>
    <col min="11244" max="11244" width="50.5703125" style="75" customWidth="1"/>
    <col min="11245" max="11245" width="24.140625" style="75" customWidth="1"/>
    <col min="11246" max="11246" width="27" style="75" customWidth="1"/>
    <col min="11247" max="11247" width="9.140625" style="75"/>
    <col min="11248" max="11248" width="16.7109375" style="75" customWidth="1"/>
    <col min="11249" max="11249" width="9.140625" style="75"/>
    <col min="11250" max="11250" width="26.85546875" style="75" customWidth="1"/>
    <col min="11251" max="11499" width="9.140625" style="75"/>
    <col min="11500" max="11500" width="50.5703125" style="75" customWidth="1"/>
    <col min="11501" max="11501" width="24.140625" style="75" customWidth="1"/>
    <col min="11502" max="11502" width="27" style="75" customWidth="1"/>
    <col min="11503" max="11503" width="9.140625" style="75"/>
    <col min="11504" max="11504" width="16.7109375" style="75" customWidth="1"/>
    <col min="11505" max="11505" width="9.140625" style="75"/>
    <col min="11506" max="11506" width="26.85546875" style="75" customWidth="1"/>
    <col min="11507" max="11755" width="9.140625" style="75"/>
    <col min="11756" max="11756" width="50.5703125" style="75" customWidth="1"/>
    <col min="11757" max="11757" width="24.140625" style="75" customWidth="1"/>
    <col min="11758" max="11758" width="27" style="75" customWidth="1"/>
    <col min="11759" max="11759" width="9.140625" style="75"/>
    <col min="11760" max="11760" width="16.7109375" style="75" customWidth="1"/>
    <col min="11761" max="11761" width="9.140625" style="75"/>
    <col min="11762" max="11762" width="26.85546875" style="75" customWidth="1"/>
    <col min="11763" max="12011" width="9.140625" style="75"/>
    <col min="12012" max="12012" width="50.5703125" style="75" customWidth="1"/>
    <col min="12013" max="12013" width="24.140625" style="75" customWidth="1"/>
    <col min="12014" max="12014" width="27" style="75" customWidth="1"/>
    <col min="12015" max="12015" width="9.140625" style="75"/>
    <col min="12016" max="12016" width="16.7109375" style="75" customWidth="1"/>
    <col min="12017" max="12017" width="9.140625" style="75"/>
    <col min="12018" max="12018" width="26.85546875" style="75" customWidth="1"/>
    <col min="12019" max="12267" width="9.140625" style="75"/>
    <col min="12268" max="12268" width="50.5703125" style="75" customWidth="1"/>
    <col min="12269" max="12269" width="24.140625" style="75" customWidth="1"/>
    <col min="12270" max="12270" width="27" style="75" customWidth="1"/>
    <col min="12271" max="12271" width="9.140625" style="75"/>
    <col min="12272" max="12272" width="16.7109375" style="75" customWidth="1"/>
    <col min="12273" max="12273" width="9.140625" style="75"/>
    <col min="12274" max="12274" width="26.85546875" style="75" customWidth="1"/>
    <col min="12275" max="12523" width="9.140625" style="75"/>
    <col min="12524" max="12524" width="50.5703125" style="75" customWidth="1"/>
    <col min="12525" max="12525" width="24.140625" style="75" customWidth="1"/>
    <col min="12526" max="12526" width="27" style="75" customWidth="1"/>
    <col min="12527" max="12527" width="9.140625" style="75"/>
    <col min="12528" max="12528" width="16.7109375" style="75" customWidth="1"/>
    <col min="12529" max="12529" width="9.140625" style="75"/>
    <col min="12530" max="12530" width="26.85546875" style="75" customWidth="1"/>
    <col min="12531" max="12779" width="9.140625" style="75"/>
    <col min="12780" max="12780" width="50.5703125" style="75" customWidth="1"/>
    <col min="12781" max="12781" width="24.140625" style="75" customWidth="1"/>
    <col min="12782" max="12782" width="27" style="75" customWidth="1"/>
    <col min="12783" max="12783" width="9.140625" style="75"/>
    <col min="12784" max="12784" width="16.7109375" style="75" customWidth="1"/>
    <col min="12785" max="12785" width="9.140625" style="75"/>
    <col min="12786" max="12786" width="26.85546875" style="75" customWidth="1"/>
    <col min="12787" max="13035" width="9.140625" style="75"/>
    <col min="13036" max="13036" width="50.5703125" style="75" customWidth="1"/>
    <col min="13037" max="13037" width="24.140625" style="75" customWidth="1"/>
    <col min="13038" max="13038" width="27" style="75" customWidth="1"/>
    <col min="13039" max="13039" width="9.140625" style="75"/>
    <col min="13040" max="13040" width="16.7109375" style="75" customWidth="1"/>
    <col min="13041" max="13041" width="9.140625" style="75"/>
    <col min="13042" max="13042" width="26.85546875" style="75" customWidth="1"/>
    <col min="13043" max="13291" width="9.140625" style="75"/>
    <col min="13292" max="13292" width="50.5703125" style="75" customWidth="1"/>
    <col min="13293" max="13293" width="24.140625" style="75" customWidth="1"/>
    <col min="13294" max="13294" width="27" style="75" customWidth="1"/>
    <col min="13295" max="13295" width="9.140625" style="75"/>
    <col min="13296" max="13296" width="16.7109375" style="75" customWidth="1"/>
    <col min="13297" max="13297" width="9.140625" style="75"/>
    <col min="13298" max="13298" width="26.85546875" style="75" customWidth="1"/>
    <col min="13299" max="13547" width="9.140625" style="75"/>
    <col min="13548" max="13548" width="50.5703125" style="75" customWidth="1"/>
    <col min="13549" max="13549" width="24.140625" style="75" customWidth="1"/>
    <col min="13550" max="13550" width="27" style="75" customWidth="1"/>
    <col min="13551" max="13551" width="9.140625" style="75"/>
    <col min="13552" max="13552" width="16.7109375" style="75" customWidth="1"/>
    <col min="13553" max="13553" width="9.140625" style="75"/>
    <col min="13554" max="13554" width="26.85546875" style="75" customWidth="1"/>
    <col min="13555" max="13803" width="9.140625" style="75"/>
    <col min="13804" max="13804" width="50.5703125" style="75" customWidth="1"/>
    <col min="13805" max="13805" width="24.140625" style="75" customWidth="1"/>
    <col min="13806" max="13806" width="27" style="75" customWidth="1"/>
    <col min="13807" max="13807" width="9.140625" style="75"/>
    <col min="13808" max="13808" width="16.7109375" style="75" customWidth="1"/>
    <col min="13809" max="13809" width="9.140625" style="75"/>
    <col min="13810" max="13810" width="26.85546875" style="75" customWidth="1"/>
    <col min="13811" max="14059" width="9.140625" style="75"/>
    <col min="14060" max="14060" width="50.5703125" style="75" customWidth="1"/>
    <col min="14061" max="14061" width="24.140625" style="75" customWidth="1"/>
    <col min="14062" max="14062" width="27" style="75" customWidth="1"/>
    <col min="14063" max="14063" width="9.140625" style="75"/>
    <col min="14064" max="14064" width="16.7109375" style="75" customWidth="1"/>
    <col min="14065" max="14065" width="9.140625" style="75"/>
    <col min="14066" max="14066" width="26.85546875" style="75" customWidth="1"/>
    <col min="14067" max="14315" width="9.140625" style="75"/>
    <col min="14316" max="14316" width="50.5703125" style="75" customWidth="1"/>
    <col min="14317" max="14317" width="24.140625" style="75" customWidth="1"/>
    <col min="14318" max="14318" width="27" style="75" customWidth="1"/>
    <col min="14319" max="14319" width="9.140625" style="75"/>
    <col min="14320" max="14320" width="16.7109375" style="75" customWidth="1"/>
    <col min="14321" max="14321" width="9.140625" style="75"/>
    <col min="14322" max="14322" width="26.85546875" style="75" customWidth="1"/>
    <col min="14323" max="14571" width="9.140625" style="75"/>
    <col min="14572" max="14572" width="50.5703125" style="75" customWidth="1"/>
    <col min="14573" max="14573" width="24.140625" style="75" customWidth="1"/>
    <col min="14574" max="14574" width="27" style="75" customWidth="1"/>
    <col min="14575" max="14575" width="9.140625" style="75"/>
    <col min="14576" max="14576" width="16.7109375" style="75" customWidth="1"/>
    <col min="14577" max="14577" width="9.140625" style="75"/>
    <col min="14578" max="14578" width="26.85546875" style="75" customWidth="1"/>
    <col min="14579" max="14827" width="9.140625" style="75"/>
    <col min="14828" max="14828" width="50.5703125" style="75" customWidth="1"/>
    <col min="14829" max="14829" width="24.140625" style="75" customWidth="1"/>
    <col min="14830" max="14830" width="27" style="75" customWidth="1"/>
    <col min="14831" max="14831" width="9.140625" style="75"/>
    <col min="14832" max="14832" width="16.7109375" style="75" customWidth="1"/>
    <col min="14833" max="14833" width="9.140625" style="75"/>
    <col min="14834" max="14834" width="26.85546875" style="75" customWidth="1"/>
    <col min="14835" max="15083" width="9.140625" style="75"/>
    <col min="15084" max="15084" width="50.5703125" style="75" customWidth="1"/>
    <col min="15085" max="15085" width="24.140625" style="75" customWidth="1"/>
    <col min="15086" max="15086" width="27" style="75" customWidth="1"/>
    <col min="15087" max="15087" width="9.140625" style="75"/>
    <col min="15088" max="15088" width="16.7109375" style="75" customWidth="1"/>
    <col min="15089" max="15089" width="9.140625" style="75"/>
    <col min="15090" max="15090" width="26.85546875" style="75" customWidth="1"/>
    <col min="15091" max="15339" width="9.140625" style="75"/>
    <col min="15340" max="15340" width="50.5703125" style="75" customWidth="1"/>
    <col min="15341" max="15341" width="24.140625" style="75" customWidth="1"/>
    <col min="15342" max="15342" width="27" style="75" customWidth="1"/>
    <col min="15343" max="15343" width="9.140625" style="75"/>
    <col min="15344" max="15344" width="16.7109375" style="75" customWidth="1"/>
    <col min="15345" max="15345" width="9.140625" style="75"/>
    <col min="15346" max="15346" width="26.85546875" style="75" customWidth="1"/>
    <col min="15347" max="15595" width="9.140625" style="75"/>
    <col min="15596" max="15596" width="50.5703125" style="75" customWidth="1"/>
    <col min="15597" max="15597" width="24.140625" style="75" customWidth="1"/>
    <col min="15598" max="15598" width="27" style="75" customWidth="1"/>
    <col min="15599" max="15599" width="9.140625" style="75"/>
    <col min="15600" max="15600" width="16.7109375" style="75" customWidth="1"/>
    <col min="15601" max="15601" width="9.140625" style="75"/>
    <col min="15602" max="15602" width="26.85546875" style="75" customWidth="1"/>
    <col min="15603" max="15851" width="9.140625" style="75"/>
    <col min="15852" max="15852" width="50.5703125" style="75" customWidth="1"/>
    <col min="15853" max="15853" width="24.140625" style="75" customWidth="1"/>
    <col min="15854" max="15854" width="27" style="75" customWidth="1"/>
    <col min="15855" max="15855" width="9.140625" style="75"/>
    <col min="15856" max="15856" width="16.7109375" style="75" customWidth="1"/>
    <col min="15857" max="15857" width="9.140625" style="75"/>
    <col min="15858" max="15858" width="26.85546875" style="75" customWidth="1"/>
    <col min="15859" max="16107" width="9.140625" style="75"/>
    <col min="16108" max="16108" width="50.5703125" style="75" customWidth="1"/>
    <col min="16109" max="16109" width="24.140625" style="75" customWidth="1"/>
    <col min="16110" max="16110" width="27" style="75" customWidth="1"/>
    <col min="16111" max="16111" width="9.140625" style="75"/>
    <col min="16112" max="16112" width="16.7109375" style="75" customWidth="1"/>
    <col min="16113" max="16113" width="9.140625" style="75"/>
    <col min="16114" max="16114" width="26.85546875" style="75" customWidth="1"/>
    <col min="16115" max="16384" width="9.140625" style="75"/>
  </cols>
  <sheetData>
    <row r="1" spans="1:6" s="125" customFormat="1" ht="18.75" x14ac:dyDescent="0.25">
      <c r="A1" s="91" t="s">
        <v>246</v>
      </c>
      <c r="B1" s="142"/>
      <c r="C1" s="142"/>
      <c r="D1" s="142"/>
      <c r="E1" s="142"/>
      <c r="F1" s="46"/>
    </row>
    <row r="2" spans="1:6" s="125" customFormat="1" x14ac:dyDescent="0.25">
      <c r="A2" s="47" t="s">
        <v>189</v>
      </c>
      <c r="B2" s="140"/>
      <c r="C2" s="140"/>
      <c r="D2" s="140"/>
      <c r="E2" s="140"/>
      <c r="F2" s="50"/>
    </row>
    <row r="3" spans="1:6" s="125" customFormat="1" ht="15" customHeight="1" x14ac:dyDescent="0.25">
      <c r="A3" s="96"/>
      <c r="B3" s="143"/>
      <c r="C3" s="143"/>
      <c r="D3" s="143"/>
      <c r="E3" s="143"/>
      <c r="F3" s="54"/>
    </row>
    <row r="4" spans="1:6" ht="18.75" x14ac:dyDescent="0.25">
      <c r="B4" s="102" t="s">
        <v>190</v>
      </c>
      <c r="C4" s="101"/>
      <c r="D4" s="141"/>
      <c r="E4" s="101"/>
      <c r="F4" s="101"/>
    </row>
    <row r="5" spans="1:6" x14ac:dyDescent="0.25">
      <c r="B5" s="99" t="s">
        <v>191</v>
      </c>
      <c r="C5" s="101"/>
      <c r="D5" s="101"/>
      <c r="E5" s="101"/>
      <c r="F5" s="101"/>
    </row>
    <row r="6" spans="1:6" ht="45" x14ac:dyDescent="0.25">
      <c r="B6" s="103"/>
      <c r="C6" s="103"/>
      <c r="D6" s="138" t="s">
        <v>192</v>
      </c>
      <c r="E6" s="138" t="s">
        <v>193</v>
      </c>
      <c r="F6" s="138" t="s">
        <v>194</v>
      </c>
    </row>
    <row r="7" spans="1:6" x14ac:dyDescent="0.25">
      <c r="B7" s="103"/>
      <c r="C7" s="103"/>
      <c r="D7" s="129" t="s">
        <v>195</v>
      </c>
      <c r="E7" s="129" t="s">
        <v>196</v>
      </c>
      <c r="F7" s="129" t="s">
        <v>197</v>
      </c>
    </row>
    <row r="8" spans="1:6" x14ac:dyDescent="0.25">
      <c r="B8" s="126" t="s">
        <v>198</v>
      </c>
      <c r="C8" s="129" t="s">
        <v>34</v>
      </c>
      <c r="D8" s="213"/>
      <c r="E8" s="213"/>
      <c r="F8" s="213"/>
    </row>
    <row r="9" spans="1:6" x14ac:dyDescent="0.25">
      <c r="B9" s="126" t="s">
        <v>199</v>
      </c>
      <c r="C9" s="129" t="s">
        <v>36</v>
      </c>
      <c r="D9" s="213"/>
      <c r="E9" s="213"/>
      <c r="F9" s="213"/>
    </row>
    <row r="10" spans="1:6" x14ac:dyDescent="0.25">
      <c r="B10" s="126" t="s">
        <v>200</v>
      </c>
      <c r="C10" s="129" t="s">
        <v>38</v>
      </c>
      <c r="D10" s="213"/>
      <c r="E10" s="213"/>
      <c r="F10" s="213"/>
    </row>
    <row r="11" spans="1:6" x14ac:dyDescent="0.25">
      <c r="B11" s="126" t="s">
        <v>201</v>
      </c>
      <c r="C11" s="129" t="s">
        <v>40</v>
      </c>
      <c r="D11" s="213"/>
      <c r="E11" s="213"/>
      <c r="F11" s="213"/>
    </row>
    <row r="12" spans="1:6" x14ac:dyDescent="0.25">
      <c r="B12" s="126" t="s">
        <v>202</v>
      </c>
      <c r="C12" s="129" t="s">
        <v>42</v>
      </c>
      <c r="D12" s="213"/>
      <c r="E12" s="213"/>
      <c r="F12" s="213"/>
    </row>
    <row r="13" spans="1:6" x14ac:dyDescent="0.25">
      <c r="B13" s="126" t="s">
        <v>203</v>
      </c>
      <c r="C13" s="129" t="s">
        <v>44</v>
      </c>
      <c r="D13" s="213"/>
      <c r="E13" s="213"/>
      <c r="F13" s="213"/>
    </row>
    <row r="14" spans="1:6" x14ac:dyDescent="0.25">
      <c r="B14" s="126" t="s">
        <v>204</v>
      </c>
      <c r="C14" s="129" t="s">
        <v>46</v>
      </c>
      <c r="D14" s="213"/>
      <c r="E14" s="213"/>
      <c r="F14" s="213"/>
    </row>
    <row r="15" spans="1:6" x14ac:dyDescent="0.25">
      <c r="B15" s="127" t="s">
        <v>190</v>
      </c>
      <c r="C15" s="129" t="s">
        <v>52</v>
      </c>
      <c r="D15" s="213"/>
      <c r="E15" s="213"/>
      <c r="F15" s="213"/>
    </row>
    <row r="16" spans="1:6" x14ac:dyDescent="0.25">
      <c r="D16" s="100"/>
      <c r="E16" s="104"/>
    </row>
    <row r="17" spans="2:6" ht="18.75" x14ac:dyDescent="0.3">
      <c r="B17" s="124" t="s">
        <v>205</v>
      </c>
      <c r="D17" s="141"/>
      <c r="E17" s="104"/>
    </row>
    <row r="18" spans="2:6" x14ac:dyDescent="0.25">
      <c r="B18" s="99" t="s">
        <v>206</v>
      </c>
      <c r="D18" s="104"/>
      <c r="E18" s="106"/>
    </row>
    <row r="19" spans="2:6" x14ac:dyDescent="0.25">
      <c r="D19" s="138" t="s">
        <v>207</v>
      </c>
      <c r="E19" s="106"/>
      <c r="F19" s="106"/>
    </row>
    <row r="20" spans="2:6" x14ac:dyDescent="0.25">
      <c r="D20" s="129" t="s">
        <v>208</v>
      </c>
      <c r="E20" s="106"/>
      <c r="F20" s="106"/>
    </row>
    <row r="21" spans="2:6" x14ac:dyDescent="0.25">
      <c r="B21" s="128" t="s">
        <v>209</v>
      </c>
      <c r="C21" s="129" t="s">
        <v>56</v>
      </c>
      <c r="D21" s="213"/>
      <c r="E21" s="86"/>
      <c r="F21" s="86"/>
    </row>
    <row r="22" spans="2:6" x14ac:dyDescent="0.25">
      <c r="B22" s="130" t="s">
        <v>210</v>
      </c>
      <c r="C22" s="129" t="s">
        <v>58</v>
      </c>
      <c r="D22" s="213"/>
      <c r="E22" s="86"/>
      <c r="F22" s="86"/>
    </row>
    <row r="23" spans="2:6" x14ac:dyDescent="0.25">
      <c r="B23" s="130" t="s">
        <v>211</v>
      </c>
      <c r="C23" s="129" t="s">
        <v>60</v>
      </c>
      <c r="D23" s="213"/>
      <c r="E23" s="86"/>
      <c r="F23" s="86"/>
    </row>
    <row r="24" spans="2:6" x14ac:dyDescent="0.25">
      <c r="B24" s="130" t="s">
        <v>212</v>
      </c>
      <c r="C24" s="129" t="s">
        <v>62</v>
      </c>
      <c r="D24" s="213"/>
      <c r="E24" s="86"/>
      <c r="F24" s="86"/>
    </row>
    <row r="25" spans="2:6" x14ac:dyDescent="0.25">
      <c r="B25" s="131" t="s">
        <v>213</v>
      </c>
      <c r="C25" s="129" t="s">
        <v>64</v>
      </c>
      <c r="D25" s="213"/>
      <c r="F25" s="86"/>
    </row>
    <row r="26" spans="2:6" x14ac:dyDescent="0.25">
      <c r="B26" s="132" t="s">
        <v>214</v>
      </c>
      <c r="C26" s="129" t="s">
        <v>72</v>
      </c>
      <c r="D26" s="213"/>
      <c r="E26" s="100"/>
      <c r="F26" s="86"/>
    </row>
    <row r="27" spans="2:6" x14ac:dyDescent="0.25">
      <c r="B27" s="130" t="s">
        <v>215</v>
      </c>
      <c r="C27" s="129" t="s">
        <v>74</v>
      </c>
      <c r="D27" s="213"/>
      <c r="E27" s="100"/>
      <c r="F27" s="86"/>
    </row>
    <row r="28" spans="2:6" x14ac:dyDescent="0.25">
      <c r="B28" s="133" t="s">
        <v>216</v>
      </c>
      <c r="C28" s="129" t="s">
        <v>76</v>
      </c>
      <c r="D28" s="213"/>
      <c r="E28" s="100"/>
      <c r="F28" s="86"/>
    </row>
    <row r="29" spans="2:6" x14ac:dyDescent="0.25">
      <c r="B29" s="134" t="s">
        <v>217</v>
      </c>
      <c r="C29" s="129"/>
      <c r="D29" s="213"/>
      <c r="E29" s="100"/>
      <c r="F29" s="100"/>
    </row>
    <row r="30" spans="2:6" x14ac:dyDescent="0.25">
      <c r="B30" s="135" t="s">
        <v>218</v>
      </c>
      <c r="C30" s="129" t="s">
        <v>112</v>
      </c>
      <c r="D30" s="213"/>
      <c r="E30" s="100"/>
      <c r="F30" s="86"/>
    </row>
    <row r="31" spans="2:6" x14ac:dyDescent="0.25">
      <c r="B31" s="136" t="s">
        <v>219</v>
      </c>
      <c r="C31" s="129" t="s">
        <v>114</v>
      </c>
      <c r="D31" s="213"/>
      <c r="E31" s="107"/>
      <c r="F31" s="86"/>
    </row>
    <row r="32" spans="2:6" x14ac:dyDescent="0.25">
      <c r="B32" s="136" t="s">
        <v>220</v>
      </c>
      <c r="C32" s="129" t="s">
        <v>116</v>
      </c>
      <c r="D32" s="213"/>
      <c r="E32" s="107"/>
      <c r="F32" s="86"/>
    </row>
    <row r="33" spans="2:6" x14ac:dyDescent="0.25">
      <c r="B33" s="136" t="s">
        <v>222</v>
      </c>
      <c r="C33" s="129" t="s">
        <v>221</v>
      </c>
      <c r="D33" s="213"/>
      <c r="E33" s="107"/>
      <c r="F33" s="86"/>
    </row>
    <row r="34" spans="2:6" x14ac:dyDescent="0.25">
      <c r="B34" s="137" t="s">
        <v>224</v>
      </c>
      <c r="C34" s="129" t="s">
        <v>223</v>
      </c>
      <c r="D34" s="213"/>
      <c r="E34" s="107"/>
      <c r="F34" s="86"/>
    </row>
    <row r="35" spans="2:6" x14ac:dyDescent="0.25">
      <c r="B35" s="137" t="s">
        <v>226</v>
      </c>
      <c r="C35" s="129" t="s">
        <v>225</v>
      </c>
      <c r="D35" s="213"/>
      <c r="E35" s="100"/>
      <c r="F35" s="86"/>
    </row>
    <row r="36" spans="2:6" x14ac:dyDescent="0.25">
      <c r="B36" s="137" t="s">
        <v>228</v>
      </c>
      <c r="C36" s="129" t="s">
        <v>227</v>
      </c>
      <c r="D36" s="213"/>
      <c r="E36" s="100"/>
      <c r="F36" s="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67</vt:i4>
      </vt:variant>
    </vt:vector>
  </HeadingPairs>
  <TitlesOfParts>
    <vt:vector size="89" baseType="lpstr">
      <vt:lpstr>Information</vt:lpstr>
      <vt:lpstr>Index</vt:lpstr>
      <vt:lpstr>Participant.Basics</vt:lpstr>
      <vt:lpstr>0.BS</vt:lpstr>
      <vt:lpstr>0.Liabilities.CF.L&amp;H</vt:lpstr>
      <vt:lpstr>0.Liabilities.CF.N-L</vt:lpstr>
      <vt:lpstr>0.LTG</vt:lpstr>
      <vt:lpstr>0.OF</vt:lpstr>
      <vt:lpstr>0.SCR.SF</vt:lpstr>
      <vt:lpstr>0.SCR.PIM</vt:lpstr>
      <vt:lpstr>0.SCR.IM</vt:lpstr>
      <vt:lpstr>0.SCR.MKT</vt:lpstr>
      <vt:lpstr>BC_REV.SCR.SF</vt:lpstr>
      <vt:lpstr>BC_REV.SCR.PIM</vt:lpstr>
      <vt:lpstr>BC_REV.SCR.MKT</vt:lpstr>
      <vt:lpstr>LY.BS</vt:lpstr>
      <vt:lpstr>LY.LTG</vt:lpstr>
      <vt:lpstr>LY.OF</vt:lpstr>
      <vt:lpstr>LY.SCR.SF</vt:lpstr>
      <vt:lpstr>LY.SCR.PIM</vt:lpstr>
      <vt:lpstr>LY.SCR.IM</vt:lpstr>
      <vt:lpstr>LY.SCR.MKT</vt:lpstr>
      <vt:lpstr>'0.SCR.MKT'!S.26.01.01.01</vt:lpstr>
      <vt:lpstr>BC_REV.SCR.MKT!S.26.01.01.01</vt:lpstr>
      <vt:lpstr>LY.SCR.MKT!S.26.01.01.01</vt:lpstr>
      <vt:lpstr>'0.SCR.MKT'!S.26.01.01.01.TC</vt:lpstr>
      <vt:lpstr>BC_REV.SCR.MKT!S.26.01.01.01.TC</vt:lpstr>
      <vt:lpstr>LY.SCR.MKT!S.26.01.01.01.TC</vt:lpstr>
      <vt:lpstr>'0.SCR.MKT'!S.26.01.01.01.TD</vt:lpstr>
      <vt:lpstr>BC_REV.SCR.MKT!S.26.01.01.01.TD</vt:lpstr>
      <vt:lpstr>LY.SCR.MKT!S.26.01.01.01.TD</vt:lpstr>
      <vt:lpstr>'0.SCR.MKT'!S.26.01.01.01.TL</vt:lpstr>
      <vt:lpstr>BC_REV.SCR.MKT!S.26.01.01.01.TL</vt:lpstr>
      <vt:lpstr>LY.SCR.MKT!S.26.01.01.01.TL</vt:lpstr>
      <vt:lpstr>'0.SCR.MKT'!S.26.01.01.01.TLC</vt:lpstr>
      <vt:lpstr>BC_REV.SCR.MKT!S.26.01.01.01.TLC</vt:lpstr>
      <vt:lpstr>LY.SCR.MKT!S.26.01.01.01.TLC</vt:lpstr>
      <vt:lpstr>'0.SCR.MKT'!S.26.01.01.01.TT</vt:lpstr>
      <vt:lpstr>BC_REV.SCR.MKT!S.26.01.01.01.TT</vt:lpstr>
      <vt:lpstr>LY.SCR.MKT!S.26.01.01.01.TT</vt:lpstr>
      <vt:lpstr>'0.SCR.MKT'!S.26.01.01.01.TTC</vt:lpstr>
      <vt:lpstr>BC_REV.SCR.MKT!S.26.01.01.01.TTC</vt:lpstr>
      <vt:lpstr>LY.SCR.MKT!S.26.01.01.01.TTC</vt:lpstr>
      <vt:lpstr>'0.SCR.MKT'!S.26.01.01.01.X</vt:lpstr>
      <vt:lpstr>BC_REV.SCR.MKT!S.26.01.01.01.X</vt:lpstr>
      <vt:lpstr>LY.SCR.MKT!S.26.01.01.01.X</vt:lpstr>
      <vt:lpstr>'0.SCR.MKT'!S.26.01.01.01.Y</vt:lpstr>
      <vt:lpstr>BC_REV.SCR.MKT!S.26.01.01.01.Y</vt:lpstr>
      <vt:lpstr>LY.SCR.MKT!S.26.01.01.01.Y</vt:lpstr>
      <vt:lpstr>'0.SCR.MKT'!S.26.01.01.02</vt:lpstr>
      <vt:lpstr>BC_REV.SCR.MKT!S.26.01.01.02</vt:lpstr>
      <vt:lpstr>LY.SCR.MKT!S.26.01.01.02</vt:lpstr>
      <vt:lpstr>'0.SCR.MKT'!S.26.01.01.02.TC</vt:lpstr>
      <vt:lpstr>BC_REV.SCR.MKT!S.26.01.01.02.TC</vt:lpstr>
      <vt:lpstr>LY.SCR.MKT!S.26.01.01.02.TC</vt:lpstr>
      <vt:lpstr>'0.SCR.MKT'!S.26.01.01.02.TD</vt:lpstr>
      <vt:lpstr>BC_REV.SCR.MKT!S.26.01.01.02.TD</vt:lpstr>
      <vt:lpstr>LY.SCR.MKT!S.26.01.01.02.TD</vt:lpstr>
      <vt:lpstr>'0.SCR.MKT'!S.26.01.01.02.TL</vt:lpstr>
      <vt:lpstr>BC_REV.SCR.MKT!S.26.01.01.02.TL</vt:lpstr>
      <vt:lpstr>LY.SCR.MKT!S.26.01.01.02.TL</vt:lpstr>
      <vt:lpstr>'0.SCR.MKT'!S.26.01.01.02.TLC</vt:lpstr>
      <vt:lpstr>BC_REV.SCR.MKT!S.26.01.01.02.TLC</vt:lpstr>
      <vt:lpstr>LY.SCR.MKT!S.26.01.01.02.TLC</vt:lpstr>
      <vt:lpstr>'0.SCR.MKT'!S.26.01.01.02.TT</vt:lpstr>
      <vt:lpstr>BC_REV.SCR.MKT!S.26.01.01.02.TT</vt:lpstr>
      <vt:lpstr>LY.SCR.MKT!S.26.01.01.02.TT</vt:lpstr>
      <vt:lpstr>'0.SCR.MKT'!S.26.01.01.02.TTC</vt:lpstr>
      <vt:lpstr>BC_REV.SCR.MKT!S.26.01.01.02.TTC</vt:lpstr>
      <vt:lpstr>LY.SCR.MKT!S.26.01.01.02.TTC</vt:lpstr>
      <vt:lpstr>'0.SCR.MKT'!S.26.01.01.02.X</vt:lpstr>
      <vt:lpstr>BC_REV.SCR.MKT!S.26.01.01.02.X</vt:lpstr>
      <vt:lpstr>LY.SCR.MKT!S.26.01.01.02.X</vt:lpstr>
      <vt:lpstr>'0.SCR.MKT'!S.26.01.01.02.Y</vt:lpstr>
      <vt:lpstr>BC_REV.SCR.MKT!S.26.01.01.02.Y</vt:lpstr>
      <vt:lpstr>LY.SCR.MKT!S.26.01.01.02.Y</vt:lpstr>
      <vt:lpstr>'0.SCR.MKT'!S.26.01.01.03</vt:lpstr>
      <vt:lpstr>LY.SCR.MKT!S.26.01.01.03</vt:lpstr>
      <vt:lpstr>'0.SCR.MKT'!S.26.01.01.03.TC</vt:lpstr>
      <vt:lpstr>LY.SCR.MKT!S.26.01.01.03.TC</vt:lpstr>
      <vt:lpstr>LY.SCR.MKT!S.26.01.01.03.TD</vt:lpstr>
      <vt:lpstr>'0.SCR.MKT'!S.26.01.01.03.TL</vt:lpstr>
      <vt:lpstr>LY.SCR.MKT!S.26.01.01.03.TL</vt:lpstr>
      <vt:lpstr>'0.SCR.MKT'!S.26.01.01.03.TLC</vt:lpstr>
      <vt:lpstr>LY.SCR.MKT!S.26.01.01.03.TLC</vt:lpstr>
      <vt:lpstr>LY.SCR.MKT!S.26.01.01.03.TT</vt:lpstr>
      <vt:lpstr>LY.SCR.MKT!S.26.01.01.03.TTC</vt:lpstr>
      <vt:lpstr>'0.SCR.MKT'!S.26.01.01.03.Y</vt:lpstr>
      <vt:lpstr>LY.SCR.MKT!S.26.01.01.03.Y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2020-02-27T13:47:33Z</dcterms:created>
  <dcterms:modified xsi:type="dcterms:W3CDTF">2020-02-27T13:48:22Z</dcterms:modified>
</cp:coreProperties>
</file>